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<sst xmlns="http://schemas.openxmlformats.org/spreadsheetml/2006/main" count="275" uniqueCount="275">
  <si>
    <t xml:space="preserve">Ведомость объемов работ на проведение работ (водопровод и канализация)</t>
  </si>
  <si>
    <t xml:space="preserve">на объекте: «Проведение работ по сохранению объекта культурного наследия регионального значения «Дом С.Н. Завальевского -М.В. Северова» (реставрация, ремонт и приспособление для современного использования)»расположенного по адресу: г. Санкт-Петербург, муниципальный округ Коломна, пер. Прядильный, д. 12/163, литера А</t>
  </si>
  <si>
    <t xml:space="preserve">№ п/п</t>
  </si>
  <si>
    <t xml:space="preserve">Наименование работ и материалов</t>
  </si>
  <si>
    <t xml:space="preserve">Тип, марка,
обозначение документа,
опросного листа</t>
  </si>
  <si>
    <t xml:space="preserve">Код продукции</t>
  </si>
  <si>
    <t>Поставщик</t>
  </si>
  <si>
    <t xml:space="preserve">Ед. изм.</t>
  </si>
  <si>
    <t>Количество</t>
  </si>
  <si>
    <t xml:space="preserve">Цена работ за ед. изм. руб.</t>
  </si>
  <si>
    <t xml:space="preserve">Стоимость работ, руб.</t>
  </si>
  <si>
    <t xml:space="preserve">Цена материалов за ед. изм., руб.</t>
  </si>
  <si>
    <t xml:space="preserve">Стоимость материалов, руб. </t>
  </si>
  <si>
    <t xml:space="preserve">Итого стоимость работ и материалов, руб.</t>
  </si>
  <si>
    <t>Примечания</t>
  </si>
  <si>
    <t xml:space="preserve">1 Хозяйственно-питьевой водопровод В1</t>
  </si>
  <si>
    <t xml:space="preserve">1.1 Оборудование</t>
  </si>
  <si>
    <t xml:space="preserve">1  </t>
  </si>
  <si>
    <r>
      <t xml:space="preserve">Насосная станция хоз.-питьевая Antarus X 3 </t>
    </r>
    <r>
      <rPr>
        <sz val="11"/>
        <color theme="1"/>
        <rFont val="Times New Roman"/>
      </rPr>
      <t>MLV6-3-1/01</t>
    </r>
  </si>
  <si>
    <t xml:space="preserve">Элита, Россия</t>
  </si>
  <si>
    <t>шт.</t>
  </si>
  <si>
    <t xml:space="preserve">2  </t>
  </si>
  <si>
    <t xml:space="preserve">Фильтр дисковый Haiao HFT-2" 130 мкм</t>
  </si>
  <si>
    <t xml:space="preserve">Гейзер, Россия</t>
  </si>
  <si>
    <t xml:space="preserve">3  </t>
  </si>
  <si>
    <t xml:space="preserve">Водомерный узел на вводе Ду 80 с комбинированным счетчиком </t>
  </si>
  <si>
    <t xml:space="preserve">ЦИРВ02А.00.00.00, л.509, 510</t>
  </si>
  <si>
    <t xml:space="preserve">II -80. Ксч65/20 (Сч65)</t>
  </si>
  <si>
    <t>ТД«Промстройсервис»</t>
  </si>
  <si>
    <t>компл.</t>
  </si>
  <si>
    <t xml:space="preserve">Ду 65/20 мм на хозяйственно-питьевой линии и счетчиком ДУ65 на резервной линии</t>
  </si>
  <si>
    <t xml:space="preserve">4  </t>
  </si>
  <si>
    <t xml:space="preserve">Квартирный водомер в составе:</t>
  </si>
  <si>
    <t xml:space="preserve">По ЦИРВ 03А.00.00.00, л.8</t>
  </si>
  <si>
    <t xml:space="preserve">5  </t>
  </si>
  <si>
    <t xml:space="preserve">Счетчик воды Ду15 с импульсным выходом</t>
  </si>
  <si>
    <t>VLF-15U-I</t>
  </si>
  <si>
    <t xml:space="preserve">Valtec, Россия</t>
  </si>
  <si>
    <t xml:space="preserve">6  </t>
  </si>
  <si>
    <t xml:space="preserve">Система защиты от протечек воды Neptun PROFI Smart+ 3/4 Tuya</t>
  </si>
  <si>
    <t xml:space="preserve">"Современные решения", Россия</t>
  </si>
  <si>
    <t xml:space="preserve">Тип системы корректируется Заказчиком</t>
  </si>
  <si>
    <t xml:space="preserve">7  </t>
  </si>
  <si>
    <t xml:space="preserve">Кран шаровой 3/4" c полусгоном (ВН)</t>
  </si>
  <si>
    <t>VT.227.N.05</t>
  </si>
  <si>
    <t xml:space="preserve">8  </t>
  </si>
  <si>
    <t xml:space="preserve">Фильтр косой 3/4"</t>
  </si>
  <si>
    <t>VT.192.N.05</t>
  </si>
  <si>
    <t xml:space="preserve">9  </t>
  </si>
  <si>
    <t xml:space="preserve">Кран шаровой 3/4" (ВВ)</t>
  </si>
  <si>
    <t>VT.217.N.05</t>
  </si>
  <si>
    <t xml:space="preserve">Футорка 3/4" х 1/2"</t>
  </si>
  <si>
    <t>VTr.581.N.0504</t>
  </si>
  <si>
    <t xml:space="preserve">Фитинг полипропиленовый с переходом на наружную резьбу Ø25-3/4"(НР)</t>
  </si>
  <si>
    <t>VTp.701.0.02505</t>
  </si>
  <si>
    <t xml:space="preserve">Ниппель латунный 3/4"</t>
  </si>
  <si>
    <t xml:space="preserve">1.2 Приборы</t>
  </si>
  <si>
    <t xml:space="preserve">Смеситель для умывальника Werder</t>
  </si>
  <si>
    <t xml:space="preserve">Арт. 9340953</t>
  </si>
  <si>
    <t xml:space="preserve">Варион, СПб</t>
  </si>
  <si>
    <t xml:space="preserve">Корректируется дизайн-проектом</t>
  </si>
  <si>
    <t xml:space="preserve">Смеситель для ванны с душевой сеткой и стойкой Werder</t>
  </si>
  <si>
    <t xml:space="preserve">Арт. 7520953</t>
  </si>
  <si>
    <t xml:space="preserve">Смеситель для душа с душевой сеткой и стойкой Regia</t>
  </si>
  <si>
    <t xml:space="preserve">Арт. 2680773</t>
  </si>
  <si>
    <t xml:space="preserve">Смеситель однорычажный для бытовой комнаты с душем (кран поливочный внутренний)</t>
  </si>
  <si>
    <t xml:space="preserve">Арт. 7012171</t>
  </si>
  <si>
    <t xml:space="preserve">Смеситель для раковины Werder излив Maxi</t>
  </si>
  <si>
    <t xml:space="preserve">Арт. 9348953</t>
  </si>
  <si>
    <t xml:space="preserve">Гигиенический душ Giulini Futuro FSH25 однорычажный смеситель, лейка, шланг, цвет: хром</t>
  </si>
  <si>
    <t>Италия</t>
  </si>
  <si>
    <t xml:space="preserve">1.3 Арматура</t>
  </si>
  <si>
    <t xml:space="preserve">Коллектор с регулирующими вентилями 3/4", 2 х 1/2"</t>
  </si>
  <si>
    <t>VTc.570.N.0502</t>
  </si>
  <si>
    <t xml:space="preserve">Коллектор с регулирующими вентилями 3/4", 3 х 1/2"</t>
  </si>
  <si>
    <t>VTc.570.N.0503</t>
  </si>
  <si>
    <t xml:space="preserve">Пробка латунная резьбовая 3/4"</t>
  </si>
  <si>
    <t>VTr.583.N.0005</t>
  </si>
  <si>
    <t xml:space="preserve">Фитинг полипропиленовый с накидной гайкой для перехода на "конус" 20 х 1/2"</t>
  </si>
  <si>
    <t>VTp.708.K.02004</t>
  </si>
  <si>
    <t xml:space="preserve">Муфта ПП Ø20</t>
  </si>
  <si>
    <t>шт</t>
  </si>
  <si>
    <t xml:space="preserve">Муфта ПП Ø25</t>
  </si>
  <si>
    <t xml:space="preserve">Муфта ПП Ø32</t>
  </si>
  <si>
    <t xml:space="preserve">Муфта ПП Ø50</t>
  </si>
  <si>
    <t xml:space="preserve">Муфта ПП Ø63</t>
  </si>
  <si>
    <t xml:space="preserve">Муфта ПП Ø90</t>
  </si>
  <si>
    <t xml:space="preserve">Угольник ПП 90° Ø20</t>
  </si>
  <si>
    <t>VTp.751.0.020</t>
  </si>
  <si>
    <t xml:space="preserve">Угольник ПП 90° Ø25</t>
  </si>
  <si>
    <t>VTp.751.0.025</t>
  </si>
  <si>
    <t xml:space="preserve">Угольник ПП 90° Ø32</t>
  </si>
  <si>
    <t>VTp.751.0.032</t>
  </si>
  <si>
    <t xml:space="preserve">Угольник ПП 90° Ø50</t>
  </si>
  <si>
    <t>VTp.751.0.050</t>
  </si>
  <si>
    <t xml:space="preserve">Угольник ПП 90° Ø63</t>
  </si>
  <si>
    <t>VTp.751.0.063</t>
  </si>
  <si>
    <t xml:space="preserve">Угольник ПП 90° Ø90</t>
  </si>
  <si>
    <t>VTp.751.0.090</t>
  </si>
  <si>
    <t xml:space="preserve">Тройник ПП Ø20</t>
  </si>
  <si>
    <t xml:space="preserve">Тройник ПП Ø25</t>
  </si>
  <si>
    <t xml:space="preserve">Тройник ПП Ø32</t>
  </si>
  <si>
    <t xml:space="preserve">Тройник ПП Ø50</t>
  </si>
  <si>
    <t xml:space="preserve">Тройник ПП Ø63</t>
  </si>
  <si>
    <t xml:space="preserve">Тройник ПП Ø90</t>
  </si>
  <si>
    <t xml:space="preserve">Кран шаровой полипропиленовый Ø20</t>
  </si>
  <si>
    <t xml:space="preserve">Кран шаровой полипропиленовый Ø25</t>
  </si>
  <si>
    <t xml:space="preserve">Кран шаровой полипропиленовый Ø32</t>
  </si>
  <si>
    <t xml:space="preserve">Муфта переходная ПП Ø25-20</t>
  </si>
  <si>
    <t xml:space="preserve">Муфта переходная ПП Ø32-25</t>
  </si>
  <si>
    <t xml:space="preserve">Муфта переходная ПП Ø32-20</t>
  </si>
  <si>
    <t xml:space="preserve">Муфта переходная ПП Ø50-25</t>
  </si>
  <si>
    <t xml:space="preserve">Муфта переходная ПП Ø50-32</t>
  </si>
  <si>
    <t xml:space="preserve">Муфта переходная ПП Ø63-50</t>
  </si>
  <si>
    <t xml:space="preserve">Водорозетка ПП Ø20-1/2"(ВР)</t>
  </si>
  <si>
    <t xml:space="preserve">Тройник переходный ПП Ø25-20-25</t>
  </si>
  <si>
    <t xml:space="preserve">Тройник переходный ПП Ø50-20-50</t>
  </si>
  <si>
    <t xml:space="preserve">Тройник переходный ПП Ø32-25-32</t>
  </si>
  <si>
    <t xml:space="preserve">Тройник переходный ПП Ø32-20-32</t>
  </si>
  <si>
    <t xml:space="preserve">Тройник переходный ПП Ø50-25-50</t>
  </si>
  <si>
    <t xml:space="preserve">Тройник переходный ПП Ø50-32-50</t>
  </si>
  <si>
    <t xml:space="preserve">Тройник переходный ПП Ø63-50-63</t>
  </si>
  <si>
    <t xml:space="preserve">Муфта комбинированная разъемная ПП Ø20-1/2"(ВР)</t>
  </si>
  <si>
    <t>VTp.762.0.02004</t>
  </si>
  <si>
    <t xml:space="preserve">Буртик под фланец ПП Ø63</t>
  </si>
  <si>
    <t xml:space="preserve">Фланец стальной ДУ50 под буртик ПП Ø63</t>
  </si>
  <si>
    <t xml:space="preserve">Затвор обратный межфланцевый DN 50 мм</t>
  </si>
  <si>
    <t xml:space="preserve">АПА, Россия</t>
  </si>
  <si>
    <t xml:space="preserve">Задвижка с обрезиненным клином DN 50 мм</t>
  </si>
  <si>
    <t>30ч39р</t>
  </si>
  <si>
    <t xml:space="preserve">Буртик под фланец ПП Ø90</t>
  </si>
  <si>
    <t xml:space="preserve">Фланец стальной ДУ80 под буртик ПП Ø90</t>
  </si>
  <si>
    <t xml:space="preserve">Затвор обратный межфланцевый DN 80 мм</t>
  </si>
  <si>
    <t xml:space="preserve">Задвижка с обрезиненным клином DN 80 мм</t>
  </si>
  <si>
    <t xml:space="preserve">1.4 Трубопроводы </t>
  </si>
  <si>
    <t xml:space="preserve">Труба полипропиленовая ∅20x3,4PN20</t>
  </si>
  <si>
    <t>м</t>
  </si>
  <si>
    <t xml:space="preserve">Труба полипропиленовая ∅25x4,2 PN20</t>
  </si>
  <si>
    <t xml:space="preserve">Труба полипропиленовая ∅32x5,4 PN20</t>
  </si>
  <si>
    <t xml:space="preserve">Труба полипропиленовая ∅50x8,3 PN20</t>
  </si>
  <si>
    <t xml:space="preserve">Труба полипропиленовая ∅63x10,5 PN20</t>
  </si>
  <si>
    <t xml:space="preserve">Труба полипропиленовая ∅90x8,2 PN10</t>
  </si>
  <si>
    <t xml:space="preserve">1.5 Материалы</t>
  </si>
  <si>
    <t xml:space="preserve">Теплоизоляция Valtec Супер протект ∅22x4 синяя</t>
  </si>
  <si>
    <t xml:space="preserve">Теплоизоляция Valtec Супер протект ∅28x4 синяя</t>
  </si>
  <si>
    <t xml:space="preserve">Теплоизоляция Valtec Супер протект ∅35x4 синяя</t>
  </si>
  <si>
    <t xml:space="preserve">Цилиндры Энергофлекс Super ∅54x9</t>
  </si>
  <si>
    <t xml:space="preserve">Энергофлекс, Россия</t>
  </si>
  <si>
    <t xml:space="preserve">Цилиндры Энергофлекс Super ∅64x9</t>
  </si>
  <si>
    <t xml:space="preserve">Цилиндры Энергофлекс Super ∅89x9</t>
  </si>
  <si>
    <t xml:space="preserve">1.6 Крепления</t>
  </si>
  <si>
    <t xml:space="preserve">Хомут для пластиковых труб ∅20</t>
  </si>
  <si>
    <t xml:space="preserve">Хомут для пластиковых труб ∅25</t>
  </si>
  <si>
    <t xml:space="preserve">ЦКИ, СПБ Россия</t>
  </si>
  <si>
    <t xml:space="preserve">Хомут для пластиковых труб ∅32</t>
  </si>
  <si>
    <t xml:space="preserve">Хомут для пластиковых труб ∅50</t>
  </si>
  <si>
    <t xml:space="preserve">Хомут для пластиковых труб ∅63</t>
  </si>
  <si>
    <t xml:space="preserve">Хомут для пластиковых труб ∅90</t>
  </si>
  <si>
    <t xml:space="preserve">Итого по В1:</t>
  </si>
  <si>
    <t xml:space="preserve">2 Водопровод горячей воды Т3</t>
  </si>
  <si>
    <t xml:space="preserve">2.1 Оборудование</t>
  </si>
  <si>
    <t xml:space="preserve">2.2 Арматура</t>
  </si>
  <si>
    <t xml:space="preserve">Коллектор с регулирующими вентилями 3/4", 4 х 1/2"</t>
  </si>
  <si>
    <t>VTc.570.N.0504</t>
  </si>
  <si>
    <t xml:space="preserve">Муфта комбинированная разъемная ПП Ø32-1"(ВР)</t>
  </si>
  <si>
    <t xml:space="preserve">Воздухоотводчик автоматический 1/2"(НР)</t>
  </si>
  <si>
    <t>VT.502.NV.04</t>
  </si>
  <si>
    <t xml:space="preserve">2.3 Трубопроводы</t>
  </si>
  <si>
    <t xml:space="preserve">Труба полипропиленовая армированная стекловолокном ∅20x2,8</t>
  </si>
  <si>
    <t xml:space="preserve">Труба полипропиленовая армированная стекловолокном ∅25x3,5</t>
  </si>
  <si>
    <t xml:space="preserve">Труба полипропиленовая армированная стекловолокном ∅32x4,4</t>
  </si>
  <si>
    <t xml:space="preserve">Труба полипропиленовая армированная стекловолокном ∅50x6,9</t>
  </si>
  <si>
    <t xml:space="preserve">Труба полипропиленовая армированная стекловолокном ∅63x8,6</t>
  </si>
  <si>
    <t xml:space="preserve">2.4 Материалы</t>
  </si>
  <si>
    <t xml:space="preserve">Теплоизоляция Valtec Супер протект ∅22x9</t>
  </si>
  <si>
    <t xml:space="preserve">Цилиндры Энергофлекс Super ∅28x32</t>
  </si>
  <si>
    <t xml:space="preserve">Цилиндры Энергофлекс Super ∅35x32</t>
  </si>
  <si>
    <t xml:space="preserve">Цилиндры Энергофлекс Super ∅54x32</t>
  </si>
  <si>
    <t xml:space="preserve">Цилиндры Энергофлекс Super ∅64x32</t>
  </si>
  <si>
    <t xml:space="preserve">2.5 Крепления</t>
  </si>
  <si>
    <t xml:space="preserve">Итого по Т3:</t>
  </si>
  <si>
    <t xml:space="preserve">3 Бытовая канализация К1</t>
  </si>
  <si>
    <t xml:space="preserve">3.1 Оборудование</t>
  </si>
  <si>
    <t xml:space="preserve">Канализационная установка АкваЛив САН-600 Профи</t>
  </si>
  <si>
    <r>
      <t>АкваЛив</t>
    </r>
    <r>
      <rPr>
        <sz val="11"/>
        <color theme="1"/>
        <rFont val="Times New Roman"/>
      </rPr>
      <t xml:space="preserve">, Россия</t>
    </r>
  </si>
  <si>
    <t xml:space="preserve">Канализационная установка АкваЛив САН-300 Профи</t>
  </si>
  <si>
    <r>
      <t xml:space="preserve">Насос дренажный </t>
    </r>
    <r>
      <rPr>
        <sz val="11"/>
        <color indexed="64"/>
        <rFont val="Times New Roman"/>
      </rPr>
      <t xml:space="preserve">Вихрь ДН-300 с обратным клапаном</t>
    </r>
  </si>
  <si>
    <t>Россия</t>
  </si>
  <si>
    <t xml:space="preserve">Муфта противопожарная Феникс МПП-110</t>
  </si>
  <si>
    <t xml:space="preserve">Синикон, Россия</t>
  </si>
  <si>
    <t xml:space="preserve">3.2 Приборы</t>
  </si>
  <si>
    <t xml:space="preserve">Умывальник Бриз-50 (500х360) с отверстием под смеситель</t>
  </si>
  <si>
    <t>1.WH11.0.451</t>
  </si>
  <si>
    <t>Santek</t>
  </si>
  <si>
    <t xml:space="preserve">ООО «КЕРАМИКА», Россия</t>
  </si>
  <si>
    <t xml:space="preserve">Постамент для умывальника «Биц»</t>
  </si>
  <si>
    <t>1.WH11.0.595</t>
  </si>
  <si>
    <t xml:space="preserve">Сифон бутылочный с гибкой трубой для умывальника</t>
  </si>
  <si>
    <t xml:space="preserve">Ани пласт, Россия</t>
  </si>
  <si>
    <t xml:space="preserve">Поддон душевой стальной эмалированный 900х900</t>
  </si>
  <si>
    <t>Antika</t>
  </si>
  <si>
    <t xml:space="preserve">ВИЗ, Россия</t>
  </si>
  <si>
    <t xml:space="preserve">Поддон душевой стальной эмалированный 800х800</t>
  </si>
  <si>
    <t xml:space="preserve">Сифон для душевого поддона</t>
  </si>
  <si>
    <t xml:space="preserve">Трап с «сухим» сифоном с горизонтальным выпуском Ø50</t>
  </si>
  <si>
    <t>ТП-103.50-150HSDs</t>
  </si>
  <si>
    <t xml:space="preserve">Татполимер, Россия</t>
  </si>
  <si>
    <t xml:space="preserve">Ванна акрил Акватек Лугано 160х70, с набором ножек и крепежом</t>
  </si>
  <si>
    <t xml:space="preserve">Акватек, Россия</t>
  </si>
  <si>
    <t xml:space="preserve">Сифон к ванне</t>
  </si>
  <si>
    <t xml:space="preserve">Сифон для стиральной и посудомоечной машины</t>
  </si>
  <si>
    <t xml:space="preserve">Сифон Р-образный для моек с овальной приемной воронкой</t>
  </si>
  <si>
    <t>HC7-FUN</t>
  </si>
  <si>
    <t>McAlpine</t>
  </si>
  <si>
    <t xml:space="preserve">Инсталляция NOVUM525, кнопка L5 Soft Touch черная, унитаз FLOE Rimless, сидение Floe Slim SO</t>
  </si>
  <si>
    <t xml:space="preserve">Berges, Германия</t>
  </si>
  <si>
    <t xml:space="preserve">3.3 Арматура</t>
  </si>
  <si>
    <t xml:space="preserve">Кран шаровой 1 ¼" (ВН)</t>
  </si>
  <si>
    <t xml:space="preserve">Крестовина двухплоскостная ПП Ø110/110</t>
  </si>
  <si>
    <t xml:space="preserve">Крестовина одноплоскостная ПП Ø110/110</t>
  </si>
  <si>
    <t xml:space="preserve">Тройник ПП Ø110-50-110</t>
  </si>
  <si>
    <t xml:space="preserve">Тройник ПП Ø110-50-110х45˚</t>
  </si>
  <si>
    <t xml:space="preserve">Тройник ПП Ø50х45˚</t>
  </si>
  <si>
    <t xml:space="preserve">Тройник ПП Ø110х45˚</t>
  </si>
  <si>
    <t xml:space="preserve">Отвод ПП Ø50</t>
  </si>
  <si>
    <t xml:space="preserve">Тройник ПП Ø110</t>
  </si>
  <si>
    <t xml:space="preserve">Отвод ПП Ø110</t>
  </si>
  <si>
    <t xml:space="preserve">Отвод ПП Ø50х45˚</t>
  </si>
  <si>
    <t xml:space="preserve">Отвод ПП Ø110х45˚</t>
  </si>
  <si>
    <t xml:space="preserve">Заглушка ПП Ø110</t>
  </si>
  <si>
    <t xml:space="preserve">Заглушка ПП Ø50</t>
  </si>
  <si>
    <t xml:space="preserve">Переход ПП Ø110/50</t>
  </si>
  <si>
    <t xml:space="preserve">Ревизия ПП Ø110</t>
  </si>
  <si>
    <t xml:space="preserve">3.4 Трубопроводы</t>
  </si>
  <si>
    <t xml:space="preserve">Труба ПП Ø50</t>
  </si>
  <si>
    <t xml:space="preserve">Труба ПП Ø110</t>
  </si>
  <si>
    <t xml:space="preserve">Трубопровод из стальных водогазопроводных труб Ø32 для напорной канализации</t>
  </si>
  <si>
    <t xml:space="preserve">ГОСТ 3262-75</t>
  </si>
  <si>
    <t xml:space="preserve">3.5 Крепления</t>
  </si>
  <si>
    <t xml:space="preserve">Хомут для труб Ø50</t>
  </si>
  <si>
    <t xml:space="preserve">Хомут для труб Ø110</t>
  </si>
  <si>
    <t xml:space="preserve">Хомут для стальных труб ДУ32</t>
  </si>
  <si>
    <t xml:space="preserve">ЦКИ, Россия</t>
  </si>
  <si>
    <t xml:space="preserve">Итого по К1:</t>
  </si>
  <si>
    <t xml:space="preserve">4 Производственная канализация К3</t>
  </si>
  <si>
    <t xml:space="preserve">4.1 Оборудование</t>
  </si>
  <si>
    <t xml:space="preserve">Муфта противопожарная Феникс МПП-50</t>
  </si>
  <si>
    <t xml:space="preserve">4.2 Приборы</t>
  </si>
  <si>
    <t xml:space="preserve">Лоток Евро 500 в составе:</t>
  </si>
  <si>
    <t xml:space="preserve">Стандартпарк, Россия</t>
  </si>
  <si>
    <t>Компл.</t>
  </si>
  <si>
    <t xml:space="preserve">Лоток длиной 800 мм,</t>
  </si>
  <si>
    <t xml:space="preserve">Арт. 511.50.01-М </t>
  </si>
  <si>
    <t xml:space="preserve">ЛВ-500.590.455-НС Евро 500, 511.50.01-М </t>
  </si>
  <si>
    <t xml:space="preserve">Решетка ячеистая 33х33 длиной 800 мм,</t>
  </si>
  <si>
    <t xml:space="preserve">Арт. 543.50.01-2-АС-М </t>
  </si>
  <si>
    <t xml:space="preserve">РВ-536.1000.40-ЯЧ2-НС яч 33*33 АС Евро 500, 543.50.01-2-АС-М </t>
  </si>
  <si>
    <t xml:space="preserve">Трапоприямок цилиндрический однокорпусной вертикальный Ду100,</t>
  </si>
  <si>
    <t xml:space="preserve">Арт. 532.10.11-М</t>
  </si>
  <si>
    <t xml:space="preserve">ТП-160.160.130-110-НС ф160 ПГЗ верт Ду100, 532.10.11-М </t>
  </si>
  <si>
    <t xml:space="preserve">Трапоприямок цилиндрический однокорпусной горизонтальный Ду100,</t>
  </si>
  <si>
    <t xml:space="preserve">Арт. 532.10.21-М</t>
  </si>
  <si>
    <t xml:space="preserve">ТП-160.160.160-110-НС ф160 ПГЗ гор Ду100, 532.10.21-М </t>
  </si>
  <si>
    <t xml:space="preserve">Уплотнение УН-157.157.20-Р ПГЗ к ф160, 662.08.00-М </t>
  </si>
  <si>
    <t xml:space="preserve">Арт. 662.08.00-М</t>
  </si>
  <si>
    <t xml:space="preserve">Гидрозатвор ГЗ-131.110.85-НС Ду80 ПГЗ к ф160, 562.08.01-М </t>
  </si>
  <si>
    <t xml:space="preserve">Арт. 562.08.01-М</t>
  </si>
  <si>
    <t xml:space="preserve">Уловитель УМ-154.154.20-НС к ф160, 563.08.01-М </t>
  </si>
  <si>
    <t xml:space="preserve">Арт. 563.08.01-М</t>
  </si>
  <si>
    <t xml:space="preserve">4.3 Арматура</t>
  </si>
  <si>
    <t xml:space="preserve">Ревизия ПП Ø50</t>
  </si>
  <si>
    <t xml:space="preserve">4.4 Трубопроводы</t>
  </si>
  <si>
    <t xml:space="preserve">4.5 Крепления</t>
  </si>
  <si>
    <t xml:space="preserve">Итого по К3:</t>
  </si>
  <si>
    <t xml:space="preserve">Итого по всем разделам: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</si>
</sst>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\ _₽_-;\-* #,##0.00\ _₽_-;_-* &quot;-&quot;??\ _₽_-;_-@_-"/>
    <numFmt numFmtId="161" formatCode="_-* #,##0.00\ &quot;₽&quot;_-;\-* #,##0.00\ &quot;₽&quot;_-;_-* &quot;-&quot;??\ &quot;₽&quot;_-;_-@_-"/>
  </numFmts>
  <fonts count="10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4.000000"/>
      <color theme="1"/>
      <name val="Times New Roman"/>
    </font>
    <font>
      <b/>
      <sz val="12.000000"/>
      <color theme="1"/>
      <name val="Times New Roman"/>
    </font>
    <font>
      <b/>
      <u/>
      <sz val="11.000000"/>
      <color theme="1"/>
      <name val="Times New Roman"/>
    </font>
    <font>
      <b/>
      <sz val="11.000000"/>
      <color theme="1"/>
      <name val="Times New Roman"/>
    </font>
    <font>
      <sz val="11.000000"/>
      <color indexed="64"/>
      <name val="Times New Roman"/>
    </font>
    <font>
      <sz val="10.000000"/>
      <color theme="1"/>
      <name val="Times New Roman"/>
    </font>
    <font>
      <b/>
      <i/>
      <sz val="12.000000"/>
      <color theme="1"/>
      <name val="Times New Roman"/>
    </font>
    <font>
      <sz val="12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EBB3"/>
        <bgColor rgb="FFFFEBB3"/>
      </patternFill>
    </fill>
    <fill>
      <patternFill patternType="solid">
        <fgColor theme="5" tint="0.59999389629810485"/>
        <bgColor theme="5" tint="0.59999389629810485"/>
      </patternFill>
    </fill>
  </fills>
  <borders count="7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40">
    <xf fontId="0" fillId="0" borderId="0" numFmtId="0" xfId="0"/>
    <xf fontId="1" fillId="0" borderId="0" numFmtId="0" xfId="0" applyFont="1" applyAlignment="1">
      <alignment vertical="center"/>
    </xf>
    <xf fontId="1" fillId="0" borderId="0" numFmtId="0" xfId="0" applyFont="1" applyAlignment="1">
      <alignment horizontal="center" vertical="center"/>
    </xf>
    <xf fontId="2" fillId="0" borderId="1" numFmtId="0" xfId="0" applyFont="1" applyBorder="1" applyAlignment="1">
      <alignment horizontal="center" vertical="center"/>
    </xf>
    <xf fontId="2" fillId="0" borderId="2" numFmtId="0" xfId="0" applyFont="1" applyBorder="1" applyAlignment="1">
      <alignment horizontal="center" vertical="center"/>
    </xf>
    <xf fontId="3" fillId="0" borderId="3" numFmtId="0" xfId="0" applyFont="1" applyBorder="1" applyAlignment="1">
      <alignment horizontal="center" vertical="center" wrapText="1"/>
    </xf>
    <xf fontId="1" fillId="0" borderId="0" numFmtId="0" xfId="0" applyFont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left" vertical="center" wrapText="1"/>
    </xf>
    <xf fontId="1" fillId="0" borderId="3" numFmtId="160" xfId="0" applyNumberFormat="1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/>
    </xf>
    <xf fontId="1" fillId="0" borderId="3" numFmtId="161" xfId="0" applyNumberFormat="1" applyFont="1" applyBorder="1" applyAlignment="1">
      <alignment horizontal="center" vertical="center"/>
    </xf>
    <xf fontId="5" fillId="0" borderId="3" numFmtId="0" xfId="0" applyFont="1" applyBorder="1" applyAlignment="1">
      <alignment vertical="center" wrapText="1"/>
    </xf>
    <xf fontId="6" fillId="0" borderId="3" numFmtId="0" xfId="0" applyFont="1" applyBorder="1" applyAlignment="1">
      <alignment vertical="center" wrapText="1"/>
    </xf>
    <xf fontId="1" fillId="0" borderId="3" numFmtId="0" xfId="0" applyFont="1" applyBorder="1" applyAlignment="1">
      <alignment vertical="center" wrapText="1"/>
    </xf>
    <xf fontId="6" fillId="0" borderId="3" numFmtId="0" xfId="0" applyFont="1" applyBorder="1" applyAlignment="1">
      <alignment horizontal="center" vertical="center" wrapText="1"/>
    </xf>
    <xf fontId="1" fillId="0" borderId="4" numFmtId="161" xfId="0" applyNumberFormat="1" applyFont="1" applyBorder="1" applyAlignment="1">
      <alignment horizontal="center" vertical="center"/>
    </xf>
    <xf fontId="1" fillId="0" borderId="5" numFmtId="161" xfId="0" applyNumberFormat="1" applyFont="1" applyBorder="1" applyAlignment="1">
      <alignment horizontal="center" vertical="center"/>
    </xf>
    <xf fontId="7" fillId="0" borderId="3" numFmtId="0" xfId="0" applyFont="1" applyBorder="1" applyAlignment="1">
      <alignment horizontal="center" vertical="center" wrapText="1"/>
    </xf>
    <xf fontId="1" fillId="0" borderId="6" numFmtId="161" xfId="0" applyNumberFormat="1" applyFont="1" applyBorder="1" applyAlignment="1">
      <alignment horizontal="center" vertical="center"/>
    </xf>
    <xf fontId="5" fillId="0" borderId="3" numFmtId="0" xfId="0" applyFont="1" applyBorder="1" applyAlignment="1">
      <alignment horizontal="left" vertical="center" wrapText="1"/>
    </xf>
    <xf fontId="5" fillId="0" borderId="3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vertical="center" wrapText="1"/>
    </xf>
    <xf fontId="1" fillId="0" borderId="4" numFmtId="160" xfId="0" applyNumberFormat="1" applyFont="1" applyBorder="1" applyAlignment="1">
      <alignment horizontal="center" vertical="center" wrapText="1"/>
    </xf>
    <xf fontId="1" fillId="0" borderId="3" numFmtId="0" xfId="0" applyFont="1" applyBorder="1" applyAlignment="1">
      <alignment horizontal="left" vertical="center" wrapText="1"/>
    </xf>
    <xf fontId="1" fillId="0" borderId="4" numFmtId="0" xfId="0" applyFont="1" applyBorder="1" applyAlignment="1">
      <alignment horizontal="left" vertical="center" wrapText="1"/>
    </xf>
    <xf fontId="8" fillId="0" borderId="0" numFmtId="0" xfId="0" applyFont="1" applyAlignment="1">
      <alignment vertical="center"/>
    </xf>
    <xf fontId="8" fillId="2" borderId="3" numFmtId="0" xfId="0" applyFont="1" applyFill="1" applyBorder="1" applyAlignment="1">
      <alignment horizontal="center" vertical="center" wrapText="1"/>
    </xf>
    <xf fontId="8" fillId="2" borderId="3" numFmtId="0" xfId="0" applyFont="1" applyFill="1" applyBorder="1" applyAlignment="1">
      <alignment horizontal="right" vertical="center" wrapText="1"/>
    </xf>
    <xf fontId="8" fillId="2" borderId="3" numFmtId="160" xfId="0" applyNumberFormat="1" applyFont="1" applyFill="1" applyBorder="1" applyAlignment="1">
      <alignment horizontal="center" vertical="center" wrapText="1"/>
    </xf>
    <xf fontId="8" fillId="2" borderId="3" numFmtId="161" xfId="0" applyNumberFormat="1" applyFont="1" applyFill="1" applyBorder="1" applyAlignment="1">
      <alignment horizontal="center" vertical="center"/>
    </xf>
    <xf fontId="4" fillId="0" borderId="3" numFmtId="0" xfId="0" applyFont="1" applyBorder="1" applyAlignment="1">
      <alignment vertical="center" wrapText="1"/>
    </xf>
    <xf fontId="7" fillId="0" borderId="4" numFmtId="0" xfId="0" applyFont="1" applyBorder="1" applyAlignment="1">
      <alignment horizontal="center" vertical="center" wrapText="1"/>
    </xf>
    <xf fontId="7" fillId="0" borderId="6" numFmtId="0" xfId="0" applyFont="1" applyBorder="1" applyAlignment="1">
      <alignment horizontal="center" vertical="center" wrapText="1"/>
    </xf>
    <xf fontId="9" fillId="0" borderId="3" numFmtId="0" xfId="0" applyFont="1" applyBorder="1" applyAlignment="1">
      <alignment horizontal="center" vertical="center" wrapText="1"/>
    </xf>
    <xf fontId="8" fillId="3" borderId="3" numFmtId="0" xfId="0" applyFont="1" applyFill="1" applyBorder="1" applyAlignment="1">
      <alignment horizontal="center" vertical="center" wrapText="1"/>
    </xf>
    <xf fontId="8" fillId="3" borderId="3" numFmtId="0" xfId="0" applyFont="1" applyFill="1" applyBorder="1" applyAlignment="1">
      <alignment horizontal="right" vertical="center" wrapText="1"/>
    </xf>
    <xf fontId="8" fillId="3" borderId="3" numFmtId="160" xfId="0" applyNumberFormat="1" applyFont="1" applyFill="1" applyBorder="1" applyAlignment="1">
      <alignment horizontal="center" vertical="center" wrapText="1"/>
    </xf>
    <xf fontId="8" fillId="3" borderId="3" numFmtId="16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2" activeCellId="0" sqref="A2:M2"/>
    </sheetView>
  </sheetViews>
  <sheetFormatPr defaultRowHeight="14.4"/>
  <cols>
    <col min="1" max="1" style="2" width="9.140625"/>
    <col customWidth="1" min="2" max="2" style="1" width="62.7109375"/>
    <col customWidth="1" min="3" max="3" style="2" width="19.28515625"/>
    <col customWidth="1" min="4" max="4" style="1" width="10"/>
    <col customWidth="1" min="5" max="5" style="1" width="17.140625"/>
    <col min="6" max="6" style="1" width="9.140625"/>
    <col customWidth="1" min="7" max="7" style="1" width="13"/>
    <col customWidth="1" min="8" max="11" style="1" width="15.28515625"/>
    <col customWidth="1" min="12" max="12" style="1" width="17"/>
    <col customWidth="1" min="13" max="13" style="2" width="17"/>
    <col min="14" max="16384" style="1" width="9.140625"/>
  </cols>
  <sheetData>
    <row r="1" ht="38.25" customHeight="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8.25" customHeigh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6" customFormat="1" ht="52.79999999999999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>
      <c r="A4" s="8"/>
      <c r="B4" s="9" t="s">
        <v>15</v>
      </c>
      <c r="C4" s="8"/>
      <c r="D4" s="8"/>
      <c r="E4" s="8"/>
      <c r="F4" s="8"/>
      <c r="G4" s="10"/>
      <c r="H4" s="11"/>
      <c r="I4" s="12">
        <f t="shared" ref="I4:I67" si="0">G4*H4</f>
        <v>0</v>
      </c>
      <c r="J4" s="12"/>
      <c r="K4" s="12">
        <f t="shared" ref="K4:K67" si="1">G4*J4</f>
        <v>0</v>
      </c>
      <c r="L4" s="12">
        <f t="shared" ref="L4:L67" si="2">I4+K4</f>
        <v>0</v>
      </c>
      <c r="M4" s="12"/>
    </row>
    <row r="5">
      <c r="A5" s="8"/>
      <c r="B5" s="13" t="s">
        <v>16</v>
      </c>
      <c r="C5" s="8"/>
      <c r="D5" s="8"/>
      <c r="E5" s="8"/>
      <c r="F5" s="8"/>
      <c r="G5" s="10"/>
      <c r="H5" s="11"/>
      <c r="I5" s="12"/>
      <c r="J5" s="12"/>
      <c r="K5" s="12"/>
      <c r="L5" s="12"/>
      <c r="M5" s="12"/>
    </row>
    <row r="6">
      <c r="A6" s="8" t="s">
        <v>17</v>
      </c>
      <c r="B6" s="14" t="s">
        <v>18</v>
      </c>
      <c r="C6" s="8"/>
      <c r="D6" s="8"/>
      <c r="E6" s="8" t="s">
        <v>19</v>
      </c>
      <c r="F6" s="8" t="s">
        <v>20</v>
      </c>
      <c r="G6" s="10">
        <v>1</v>
      </c>
      <c r="H6" s="12"/>
      <c r="I6" s="12">
        <f t="shared" si="0"/>
        <v>0</v>
      </c>
      <c r="J6" s="12"/>
      <c r="K6" s="12">
        <f t="shared" si="1"/>
        <v>0</v>
      </c>
      <c r="L6" s="12">
        <f t="shared" si="2"/>
        <v>0</v>
      </c>
      <c r="M6" s="12"/>
    </row>
    <row r="7">
      <c r="A7" s="8" t="s">
        <v>21</v>
      </c>
      <c r="B7" s="14" t="s">
        <v>22</v>
      </c>
      <c r="C7" s="8"/>
      <c r="D7" s="8"/>
      <c r="E7" s="8" t="s">
        <v>23</v>
      </c>
      <c r="F7" s="8" t="s">
        <v>20</v>
      </c>
      <c r="G7" s="10">
        <v>1</v>
      </c>
      <c r="H7" s="12"/>
      <c r="I7" s="12">
        <f t="shared" si="0"/>
        <v>0</v>
      </c>
      <c r="J7" s="12"/>
      <c r="K7" s="12">
        <f t="shared" si="1"/>
        <v>0</v>
      </c>
      <c r="L7" s="12">
        <f t="shared" si="2"/>
        <v>0</v>
      </c>
      <c r="M7" s="12"/>
    </row>
    <row r="8">
      <c r="A8" s="8" t="s">
        <v>24</v>
      </c>
      <c r="B8" s="15" t="s">
        <v>25</v>
      </c>
      <c r="C8" s="16" t="s">
        <v>26</v>
      </c>
      <c r="D8" s="16" t="s">
        <v>27</v>
      </c>
      <c r="E8" s="8" t="s">
        <v>28</v>
      </c>
      <c r="F8" s="8" t="s">
        <v>29</v>
      </c>
      <c r="G8" s="10">
        <v>1</v>
      </c>
      <c r="H8" s="12"/>
      <c r="I8" s="12">
        <f t="shared" si="0"/>
        <v>0</v>
      </c>
      <c r="J8" s="12"/>
      <c r="K8" s="12">
        <f t="shared" si="1"/>
        <v>0</v>
      </c>
      <c r="L8" s="12">
        <f t="shared" si="2"/>
        <v>0</v>
      </c>
      <c r="M8" s="12"/>
    </row>
    <row r="9" ht="26.399999999999999">
      <c r="A9" s="8"/>
      <c r="B9" s="15" t="s">
        <v>30</v>
      </c>
      <c r="C9" s="16"/>
      <c r="D9" s="16"/>
      <c r="E9" s="8"/>
      <c r="F9" s="8"/>
      <c r="G9" s="10"/>
      <c r="H9" s="12"/>
      <c r="I9" s="12">
        <f t="shared" si="0"/>
        <v>0</v>
      </c>
      <c r="J9" s="12"/>
      <c r="K9" s="12">
        <f t="shared" si="1"/>
        <v>0</v>
      </c>
      <c r="L9" s="12">
        <f t="shared" si="2"/>
        <v>0</v>
      </c>
      <c r="M9" s="12"/>
    </row>
    <row r="10" ht="26.399999999999999">
      <c r="A10" s="8" t="s">
        <v>31</v>
      </c>
      <c r="B10" s="15" t="s">
        <v>32</v>
      </c>
      <c r="C10" s="8" t="s">
        <v>33</v>
      </c>
      <c r="D10" s="8"/>
      <c r="E10" s="8"/>
      <c r="F10" s="8" t="s">
        <v>20</v>
      </c>
      <c r="G10" s="10">
        <v>54</v>
      </c>
      <c r="H10" s="12"/>
      <c r="I10" s="12">
        <f t="shared" si="0"/>
        <v>0</v>
      </c>
      <c r="J10" s="12"/>
      <c r="K10" s="12">
        <f t="shared" si="1"/>
        <v>0</v>
      </c>
      <c r="L10" s="12">
        <f t="shared" si="2"/>
        <v>0</v>
      </c>
      <c r="M10" s="12"/>
    </row>
    <row r="11">
      <c r="A11" s="8" t="s">
        <v>34</v>
      </c>
      <c r="B11" s="15" t="s">
        <v>35</v>
      </c>
      <c r="C11" s="8" t="s">
        <v>36</v>
      </c>
      <c r="D11" s="8"/>
      <c r="E11" s="8" t="s">
        <v>37</v>
      </c>
      <c r="F11" s="8" t="s">
        <v>20</v>
      </c>
      <c r="G11" s="10">
        <v>54</v>
      </c>
      <c r="H11" s="12"/>
      <c r="I11" s="12">
        <f t="shared" si="0"/>
        <v>0</v>
      </c>
      <c r="J11" s="12"/>
      <c r="K11" s="12">
        <f t="shared" si="1"/>
        <v>0</v>
      </c>
      <c r="L11" s="12">
        <f t="shared" si="2"/>
        <v>0</v>
      </c>
      <c r="M11" s="17"/>
    </row>
    <row r="12" ht="36">
      <c r="A12" s="8" t="s">
        <v>38</v>
      </c>
      <c r="B12" s="14" t="s">
        <v>39</v>
      </c>
      <c r="C12" s="8"/>
      <c r="D12" s="8"/>
      <c r="E12" s="8" t="s">
        <v>40</v>
      </c>
      <c r="F12" s="8" t="s">
        <v>20</v>
      </c>
      <c r="G12" s="10">
        <v>54</v>
      </c>
      <c r="H12" s="12"/>
      <c r="I12" s="12">
        <f t="shared" si="0"/>
        <v>0</v>
      </c>
      <c r="J12" s="12"/>
      <c r="K12" s="12">
        <f t="shared" si="1"/>
        <v>0</v>
      </c>
      <c r="L12" s="18">
        <f t="shared" si="2"/>
        <v>0</v>
      </c>
      <c r="M12" s="19" t="s">
        <v>41</v>
      </c>
    </row>
    <row r="13">
      <c r="A13" s="8" t="s">
        <v>42</v>
      </c>
      <c r="B13" s="15" t="s">
        <v>43</v>
      </c>
      <c r="C13" s="8" t="s">
        <v>44</v>
      </c>
      <c r="D13" s="8"/>
      <c r="E13" s="8" t="s">
        <v>37</v>
      </c>
      <c r="F13" s="8" t="s">
        <v>20</v>
      </c>
      <c r="G13" s="10">
        <v>54</v>
      </c>
      <c r="H13" s="12"/>
      <c r="I13" s="12">
        <f t="shared" si="0"/>
        <v>0</v>
      </c>
      <c r="J13" s="12"/>
      <c r="K13" s="12">
        <f t="shared" si="1"/>
        <v>0</v>
      </c>
      <c r="L13" s="12">
        <f t="shared" si="2"/>
        <v>0</v>
      </c>
      <c r="M13" s="20"/>
    </row>
    <row r="14">
      <c r="A14" s="8" t="s">
        <v>45</v>
      </c>
      <c r="B14" s="15" t="s">
        <v>46</v>
      </c>
      <c r="C14" s="8" t="s">
        <v>47</v>
      </c>
      <c r="D14" s="8"/>
      <c r="E14" s="8" t="s">
        <v>37</v>
      </c>
      <c r="F14" s="8" t="s">
        <v>20</v>
      </c>
      <c r="G14" s="10">
        <v>54</v>
      </c>
      <c r="H14" s="12"/>
      <c r="I14" s="12">
        <f t="shared" si="0"/>
        <v>0</v>
      </c>
      <c r="J14" s="12"/>
      <c r="K14" s="12">
        <f t="shared" si="1"/>
        <v>0</v>
      </c>
      <c r="L14" s="12">
        <f t="shared" si="2"/>
        <v>0</v>
      </c>
      <c r="M14" s="12"/>
    </row>
    <row r="15">
      <c r="A15" s="8" t="s">
        <v>48</v>
      </c>
      <c r="B15" s="15" t="s">
        <v>49</v>
      </c>
      <c r="C15" s="8" t="s">
        <v>50</v>
      </c>
      <c r="D15" s="8"/>
      <c r="E15" s="8" t="s">
        <v>37</v>
      </c>
      <c r="F15" s="8" t="s">
        <v>20</v>
      </c>
      <c r="G15" s="10">
        <v>54</v>
      </c>
      <c r="H15" s="12"/>
      <c r="I15" s="12">
        <f t="shared" si="0"/>
        <v>0</v>
      </c>
      <c r="J15" s="12"/>
      <c r="K15" s="12">
        <f t="shared" si="1"/>
        <v>0</v>
      </c>
      <c r="L15" s="12">
        <f t="shared" si="2"/>
        <v>0</v>
      </c>
      <c r="M15" s="12"/>
    </row>
    <row r="16">
      <c r="A16" s="8">
        <v>10</v>
      </c>
      <c r="B16" s="15" t="s">
        <v>51</v>
      </c>
      <c r="C16" s="8" t="s">
        <v>52</v>
      </c>
      <c r="D16" s="8"/>
      <c r="E16" s="8" t="s">
        <v>37</v>
      </c>
      <c r="F16" s="8" t="s">
        <v>20</v>
      </c>
      <c r="G16" s="10">
        <v>108</v>
      </c>
      <c r="H16" s="12"/>
      <c r="I16" s="12">
        <f t="shared" si="0"/>
        <v>0</v>
      </c>
      <c r="J16" s="12"/>
      <c r="K16" s="12">
        <f t="shared" si="1"/>
        <v>0</v>
      </c>
      <c r="L16" s="12">
        <f t="shared" si="2"/>
        <v>0</v>
      </c>
      <c r="M16" s="12"/>
    </row>
    <row r="17" ht="26.399999999999999">
      <c r="A17" s="8">
        <v>11</v>
      </c>
      <c r="B17" s="15" t="s">
        <v>53</v>
      </c>
      <c r="C17" s="8" t="s">
        <v>54</v>
      </c>
      <c r="D17" s="8"/>
      <c r="E17" s="8" t="s">
        <v>37</v>
      </c>
      <c r="F17" s="8" t="s">
        <v>20</v>
      </c>
      <c r="G17" s="10">
        <v>54</v>
      </c>
      <c r="H17" s="12"/>
      <c r="I17" s="12">
        <f t="shared" si="0"/>
        <v>0</v>
      </c>
      <c r="J17" s="12"/>
      <c r="K17" s="12">
        <f t="shared" si="1"/>
        <v>0</v>
      </c>
      <c r="L17" s="12">
        <f t="shared" si="2"/>
        <v>0</v>
      </c>
      <c r="M17" s="12"/>
    </row>
    <row r="18">
      <c r="A18" s="8">
        <v>12</v>
      </c>
      <c r="B18" s="15" t="s">
        <v>55</v>
      </c>
      <c r="C18" s="8"/>
      <c r="D18" s="8"/>
      <c r="E18" s="8" t="s">
        <v>37</v>
      </c>
      <c r="F18" s="8" t="s">
        <v>20</v>
      </c>
      <c r="G18" s="10">
        <v>54</v>
      </c>
      <c r="H18" s="12"/>
      <c r="I18" s="12">
        <f t="shared" si="0"/>
        <v>0</v>
      </c>
      <c r="J18" s="12"/>
      <c r="K18" s="12">
        <f t="shared" si="1"/>
        <v>0</v>
      </c>
      <c r="L18" s="12">
        <f t="shared" si="2"/>
        <v>0</v>
      </c>
      <c r="M18" s="12"/>
    </row>
    <row r="19">
      <c r="A19" s="8"/>
      <c r="B19" s="21" t="s">
        <v>56</v>
      </c>
      <c r="C19" s="8"/>
      <c r="D19" s="8"/>
      <c r="E19" s="8"/>
      <c r="F19" s="22"/>
      <c r="G19" s="10"/>
      <c r="H19" s="12"/>
      <c r="I19" s="12"/>
      <c r="J19" s="12"/>
      <c r="K19" s="12"/>
      <c r="L19" s="12"/>
      <c r="M19" s="17"/>
    </row>
    <row r="20" ht="24">
      <c r="A20" s="8">
        <v>13</v>
      </c>
      <c r="B20" s="15" t="s">
        <v>57</v>
      </c>
      <c r="C20" s="8" t="s">
        <v>58</v>
      </c>
      <c r="D20" s="8"/>
      <c r="E20" s="8" t="s">
        <v>59</v>
      </c>
      <c r="F20" s="8" t="s">
        <v>20</v>
      </c>
      <c r="G20" s="10">
        <v>84</v>
      </c>
      <c r="H20" s="12"/>
      <c r="I20" s="12">
        <f t="shared" si="0"/>
        <v>0</v>
      </c>
      <c r="J20" s="12"/>
      <c r="K20" s="12">
        <f t="shared" si="1"/>
        <v>0</v>
      </c>
      <c r="L20" s="18">
        <f t="shared" si="2"/>
        <v>0</v>
      </c>
      <c r="M20" s="19" t="s">
        <v>60</v>
      </c>
    </row>
    <row r="21" ht="24">
      <c r="A21" s="8">
        <v>14</v>
      </c>
      <c r="B21" s="15" t="s">
        <v>61</v>
      </c>
      <c r="C21" s="8" t="s">
        <v>62</v>
      </c>
      <c r="D21" s="8"/>
      <c r="E21" s="8" t="s">
        <v>59</v>
      </c>
      <c r="F21" s="8" t="s">
        <v>20</v>
      </c>
      <c r="G21" s="10">
        <v>8</v>
      </c>
      <c r="H21" s="12"/>
      <c r="I21" s="12">
        <f t="shared" si="0"/>
        <v>0</v>
      </c>
      <c r="J21" s="12"/>
      <c r="K21" s="12">
        <f t="shared" si="1"/>
        <v>0</v>
      </c>
      <c r="L21" s="18">
        <f t="shared" si="2"/>
        <v>0</v>
      </c>
      <c r="M21" s="19" t="s">
        <v>60</v>
      </c>
    </row>
    <row r="22" ht="24">
      <c r="A22" s="8">
        <v>15</v>
      </c>
      <c r="B22" s="15" t="s">
        <v>63</v>
      </c>
      <c r="C22" s="8" t="s">
        <v>64</v>
      </c>
      <c r="D22" s="8"/>
      <c r="E22" s="8" t="s">
        <v>59</v>
      </c>
      <c r="F22" s="8" t="s">
        <v>20</v>
      </c>
      <c r="G22" s="10">
        <v>49</v>
      </c>
      <c r="H22" s="12"/>
      <c r="I22" s="12">
        <f t="shared" si="0"/>
        <v>0</v>
      </c>
      <c r="J22" s="12"/>
      <c r="K22" s="12">
        <f t="shared" si="1"/>
        <v>0</v>
      </c>
      <c r="L22" s="18">
        <f t="shared" si="2"/>
        <v>0</v>
      </c>
      <c r="M22" s="19" t="s">
        <v>60</v>
      </c>
    </row>
    <row r="23" ht="26.399999999999999">
      <c r="A23" s="8">
        <v>16</v>
      </c>
      <c r="B23" s="15" t="s">
        <v>65</v>
      </c>
      <c r="C23" s="8" t="s">
        <v>66</v>
      </c>
      <c r="D23" s="8"/>
      <c r="E23" s="8" t="s">
        <v>59</v>
      </c>
      <c r="F23" s="8" t="s">
        <v>20</v>
      </c>
      <c r="G23" s="10">
        <v>2</v>
      </c>
      <c r="H23" s="12"/>
      <c r="I23" s="12">
        <f t="shared" si="0"/>
        <v>0</v>
      </c>
      <c r="J23" s="12"/>
      <c r="K23" s="12">
        <f t="shared" si="1"/>
        <v>0</v>
      </c>
      <c r="L23" s="18">
        <f t="shared" si="2"/>
        <v>0</v>
      </c>
      <c r="M23" s="19" t="s">
        <v>60</v>
      </c>
    </row>
    <row r="24" ht="24">
      <c r="A24" s="8">
        <v>17</v>
      </c>
      <c r="B24" s="15" t="s">
        <v>67</v>
      </c>
      <c r="C24" s="8" t="s">
        <v>68</v>
      </c>
      <c r="D24" s="8"/>
      <c r="E24" s="8" t="s">
        <v>59</v>
      </c>
      <c r="F24" s="8" t="s">
        <v>20</v>
      </c>
      <c r="G24" s="10">
        <v>17</v>
      </c>
      <c r="H24" s="12"/>
      <c r="I24" s="12">
        <f t="shared" si="0"/>
        <v>0</v>
      </c>
      <c r="J24" s="12"/>
      <c r="K24" s="12">
        <f t="shared" si="1"/>
        <v>0</v>
      </c>
      <c r="L24" s="18">
        <f t="shared" si="2"/>
        <v>0</v>
      </c>
      <c r="M24" s="19" t="s">
        <v>60</v>
      </c>
    </row>
    <row r="25" ht="26.399999999999999">
      <c r="A25" s="7">
        <v>18</v>
      </c>
      <c r="B25" s="23" t="s">
        <v>69</v>
      </c>
      <c r="C25" s="7"/>
      <c r="D25" s="7"/>
      <c r="E25" s="7" t="s">
        <v>70</v>
      </c>
      <c r="F25" s="7" t="s">
        <v>20</v>
      </c>
      <c r="G25" s="24">
        <v>62</v>
      </c>
      <c r="H25" s="12"/>
      <c r="I25" s="12">
        <f t="shared" si="0"/>
        <v>0</v>
      </c>
      <c r="J25" s="12"/>
      <c r="K25" s="12">
        <f t="shared" si="1"/>
        <v>0</v>
      </c>
      <c r="L25" s="18">
        <f t="shared" si="2"/>
        <v>0</v>
      </c>
      <c r="M25" s="19" t="s">
        <v>60</v>
      </c>
    </row>
    <row r="26">
      <c r="A26" s="8"/>
      <c r="B26" s="21" t="s">
        <v>71</v>
      </c>
      <c r="C26" s="8"/>
      <c r="D26" s="8"/>
      <c r="E26" s="8"/>
      <c r="F26" s="8"/>
      <c r="G26" s="10"/>
      <c r="H26" s="12"/>
      <c r="I26" s="12"/>
      <c r="J26" s="12"/>
      <c r="K26" s="12"/>
      <c r="L26" s="12"/>
      <c r="M26" s="20"/>
    </row>
    <row r="27">
      <c r="A27" s="8">
        <v>19</v>
      </c>
      <c r="B27" s="25" t="s">
        <v>72</v>
      </c>
      <c r="C27" s="8" t="s">
        <v>73</v>
      </c>
      <c r="D27" s="8"/>
      <c r="E27" s="8" t="s">
        <v>37</v>
      </c>
      <c r="F27" s="8" t="s">
        <v>20</v>
      </c>
      <c r="G27" s="10">
        <v>39</v>
      </c>
      <c r="H27" s="12"/>
      <c r="I27" s="12">
        <f t="shared" si="0"/>
        <v>0</v>
      </c>
      <c r="J27" s="12"/>
      <c r="K27" s="12">
        <f t="shared" si="1"/>
        <v>0</v>
      </c>
      <c r="L27" s="12">
        <f t="shared" si="2"/>
        <v>0</v>
      </c>
      <c r="M27" s="12"/>
    </row>
    <row r="28">
      <c r="A28" s="8">
        <v>20</v>
      </c>
      <c r="B28" s="25" t="s">
        <v>74</v>
      </c>
      <c r="C28" s="8" t="s">
        <v>75</v>
      </c>
      <c r="D28" s="8"/>
      <c r="E28" s="8" t="s">
        <v>37</v>
      </c>
      <c r="F28" s="8" t="s">
        <v>20</v>
      </c>
      <c r="G28" s="10">
        <v>71</v>
      </c>
      <c r="H28" s="12"/>
      <c r="I28" s="12">
        <f t="shared" si="0"/>
        <v>0</v>
      </c>
      <c r="J28" s="12"/>
      <c r="K28" s="12">
        <f t="shared" si="1"/>
        <v>0</v>
      </c>
      <c r="L28" s="12">
        <f t="shared" si="2"/>
        <v>0</v>
      </c>
      <c r="M28" s="12"/>
    </row>
    <row r="29">
      <c r="A29" s="8">
        <v>21</v>
      </c>
      <c r="B29" s="25" t="s">
        <v>76</v>
      </c>
      <c r="C29" s="8" t="s">
        <v>77</v>
      </c>
      <c r="D29" s="8"/>
      <c r="E29" s="8" t="s">
        <v>37</v>
      </c>
      <c r="F29" s="8" t="s">
        <v>20</v>
      </c>
      <c r="G29" s="10">
        <v>56</v>
      </c>
      <c r="H29" s="12"/>
      <c r="I29" s="12">
        <f t="shared" si="0"/>
        <v>0</v>
      </c>
      <c r="J29" s="12"/>
      <c r="K29" s="12">
        <f t="shared" si="1"/>
        <v>0</v>
      </c>
      <c r="L29" s="12">
        <f t="shared" si="2"/>
        <v>0</v>
      </c>
      <c r="M29" s="12"/>
    </row>
    <row r="30" ht="26.399999999999999">
      <c r="A30" s="8">
        <v>22</v>
      </c>
      <c r="B30" s="25" t="s">
        <v>78</v>
      </c>
      <c r="C30" s="8" t="s">
        <v>79</v>
      </c>
      <c r="D30" s="8"/>
      <c r="E30" s="8" t="s">
        <v>37</v>
      </c>
      <c r="F30" s="8" t="s">
        <v>20</v>
      </c>
      <c r="G30" s="10">
        <v>291</v>
      </c>
      <c r="H30" s="12"/>
      <c r="I30" s="12">
        <f t="shared" si="0"/>
        <v>0</v>
      </c>
      <c r="J30" s="12"/>
      <c r="K30" s="12">
        <f t="shared" si="1"/>
        <v>0</v>
      </c>
      <c r="L30" s="12">
        <f t="shared" si="2"/>
        <v>0</v>
      </c>
      <c r="M30" s="12"/>
    </row>
    <row r="31">
      <c r="A31" s="8">
        <v>23</v>
      </c>
      <c r="B31" s="25" t="s">
        <v>80</v>
      </c>
      <c r="C31" s="8"/>
      <c r="D31" s="8"/>
      <c r="E31" s="8" t="s">
        <v>37</v>
      </c>
      <c r="F31" s="8" t="s">
        <v>81</v>
      </c>
      <c r="G31" s="10">
        <v>50</v>
      </c>
      <c r="H31" s="12"/>
      <c r="I31" s="12">
        <f t="shared" si="0"/>
        <v>0</v>
      </c>
      <c r="J31" s="12"/>
      <c r="K31" s="12">
        <f t="shared" si="1"/>
        <v>0</v>
      </c>
      <c r="L31" s="12">
        <f t="shared" si="2"/>
        <v>0</v>
      </c>
      <c r="M31" s="12"/>
    </row>
    <row r="32">
      <c r="A32" s="8">
        <v>24</v>
      </c>
      <c r="B32" s="25" t="s">
        <v>82</v>
      </c>
      <c r="C32" s="8"/>
      <c r="D32" s="8"/>
      <c r="E32" s="8" t="s">
        <v>37</v>
      </c>
      <c r="F32" s="8" t="s">
        <v>81</v>
      </c>
      <c r="G32" s="10">
        <v>20</v>
      </c>
      <c r="H32" s="12"/>
      <c r="I32" s="12">
        <f t="shared" si="0"/>
        <v>0</v>
      </c>
      <c r="J32" s="12"/>
      <c r="K32" s="12">
        <f t="shared" si="1"/>
        <v>0</v>
      </c>
      <c r="L32" s="12">
        <f t="shared" si="2"/>
        <v>0</v>
      </c>
      <c r="M32" s="12"/>
    </row>
    <row r="33">
      <c r="A33" s="8">
        <v>25</v>
      </c>
      <c r="B33" s="25" t="s">
        <v>83</v>
      </c>
      <c r="C33" s="8"/>
      <c r="D33" s="8"/>
      <c r="E33" s="8" t="s">
        <v>37</v>
      </c>
      <c r="F33" s="8" t="s">
        <v>81</v>
      </c>
      <c r="G33" s="10">
        <v>50</v>
      </c>
      <c r="H33" s="12"/>
      <c r="I33" s="12">
        <f t="shared" si="0"/>
        <v>0</v>
      </c>
      <c r="J33" s="12"/>
      <c r="K33" s="12">
        <f t="shared" si="1"/>
        <v>0</v>
      </c>
      <c r="L33" s="12">
        <f t="shared" si="2"/>
        <v>0</v>
      </c>
      <c r="M33" s="12"/>
    </row>
    <row r="34">
      <c r="A34" s="8">
        <v>26</v>
      </c>
      <c r="B34" s="25" t="s">
        <v>84</v>
      </c>
      <c r="C34" s="8"/>
      <c r="D34" s="8"/>
      <c r="E34" s="8" t="s">
        <v>37</v>
      </c>
      <c r="F34" s="8" t="s">
        <v>81</v>
      </c>
      <c r="G34" s="10">
        <v>5</v>
      </c>
      <c r="H34" s="12"/>
      <c r="I34" s="12">
        <f t="shared" si="0"/>
        <v>0</v>
      </c>
      <c r="J34" s="12"/>
      <c r="K34" s="12">
        <f t="shared" si="1"/>
        <v>0</v>
      </c>
      <c r="L34" s="12">
        <f t="shared" si="2"/>
        <v>0</v>
      </c>
      <c r="M34" s="12"/>
    </row>
    <row r="35">
      <c r="A35" s="8">
        <v>27</v>
      </c>
      <c r="B35" s="25" t="s">
        <v>85</v>
      </c>
      <c r="C35" s="8"/>
      <c r="D35" s="8"/>
      <c r="E35" s="8" t="s">
        <v>37</v>
      </c>
      <c r="F35" s="8" t="s">
        <v>81</v>
      </c>
      <c r="G35" s="10">
        <v>5</v>
      </c>
      <c r="H35" s="12"/>
      <c r="I35" s="12">
        <f t="shared" si="0"/>
        <v>0</v>
      </c>
      <c r="J35" s="12"/>
      <c r="K35" s="12">
        <f t="shared" si="1"/>
        <v>0</v>
      </c>
      <c r="L35" s="12">
        <f t="shared" si="2"/>
        <v>0</v>
      </c>
      <c r="M35" s="12"/>
    </row>
    <row r="36">
      <c r="A36" s="8">
        <v>28</v>
      </c>
      <c r="B36" s="25" t="s">
        <v>86</v>
      </c>
      <c r="C36" s="8"/>
      <c r="D36" s="8"/>
      <c r="E36" s="8" t="s">
        <v>37</v>
      </c>
      <c r="F36" s="8" t="s">
        <v>81</v>
      </c>
      <c r="G36" s="10">
        <v>5</v>
      </c>
      <c r="H36" s="12"/>
      <c r="I36" s="12">
        <f t="shared" si="0"/>
        <v>0</v>
      </c>
      <c r="J36" s="12"/>
      <c r="K36" s="12">
        <f t="shared" si="1"/>
        <v>0</v>
      </c>
      <c r="L36" s="12">
        <f t="shared" si="2"/>
        <v>0</v>
      </c>
      <c r="M36" s="12"/>
    </row>
    <row r="37">
      <c r="A37" s="8">
        <v>29</v>
      </c>
      <c r="B37" s="25" t="s">
        <v>87</v>
      </c>
      <c r="C37" s="8" t="s">
        <v>88</v>
      </c>
      <c r="D37" s="8"/>
      <c r="E37" s="8" t="s">
        <v>37</v>
      </c>
      <c r="F37" s="8" t="s">
        <v>81</v>
      </c>
      <c r="G37" s="10">
        <v>500</v>
      </c>
      <c r="H37" s="12"/>
      <c r="I37" s="12">
        <f t="shared" si="0"/>
        <v>0</v>
      </c>
      <c r="J37" s="12"/>
      <c r="K37" s="12">
        <f t="shared" si="1"/>
        <v>0</v>
      </c>
      <c r="L37" s="12">
        <f t="shared" si="2"/>
        <v>0</v>
      </c>
      <c r="M37" s="12"/>
    </row>
    <row r="38">
      <c r="A38" s="8">
        <v>30</v>
      </c>
      <c r="B38" s="25" t="s">
        <v>89</v>
      </c>
      <c r="C38" s="8" t="s">
        <v>90</v>
      </c>
      <c r="D38" s="8"/>
      <c r="E38" s="8" t="s">
        <v>37</v>
      </c>
      <c r="F38" s="8" t="s">
        <v>81</v>
      </c>
      <c r="G38" s="10">
        <v>200</v>
      </c>
      <c r="H38" s="12"/>
      <c r="I38" s="12">
        <f t="shared" si="0"/>
        <v>0</v>
      </c>
      <c r="J38" s="12"/>
      <c r="K38" s="12">
        <f t="shared" si="1"/>
        <v>0</v>
      </c>
      <c r="L38" s="12">
        <f t="shared" si="2"/>
        <v>0</v>
      </c>
      <c r="M38" s="12"/>
    </row>
    <row r="39">
      <c r="A39" s="8">
        <v>31</v>
      </c>
      <c r="B39" s="25" t="s">
        <v>91</v>
      </c>
      <c r="C39" s="8" t="s">
        <v>92</v>
      </c>
      <c r="D39" s="8"/>
      <c r="E39" s="8" t="s">
        <v>37</v>
      </c>
      <c r="F39" s="8" t="s">
        <v>81</v>
      </c>
      <c r="G39" s="10">
        <v>100</v>
      </c>
      <c r="H39" s="12"/>
      <c r="I39" s="12">
        <f t="shared" si="0"/>
        <v>0</v>
      </c>
      <c r="J39" s="12"/>
      <c r="K39" s="12">
        <f t="shared" si="1"/>
        <v>0</v>
      </c>
      <c r="L39" s="12">
        <f t="shared" si="2"/>
        <v>0</v>
      </c>
      <c r="M39" s="12"/>
    </row>
    <row r="40">
      <c r="A40" s="8">
        <v>32</v>
      </c>
      <c r="B40" s="25" t="s">
        <v>93</v>
      </c>
      <c r="C40" s="8" t="s">
        <v>94</v>
      </c>
      <c r="D40" s="8"/>
      <c r="E40" s="8" t="s">
        <v>37</v>
      </c>
      <c r="F40" s="8" t="s">
        <v>81</v>
      </c>
      <c r="G40" s="10">
        <v>20</v>
      </c>
      <c r="H40" s="12"/>
      <c r="I40" s="12">
        <f t="shared" si="0"/>
        <v>0</v>
      </c>
      <c r="J40" s="12"/>
      <c r="K40" s="12">
        <f t="shared" si="1"/>
        <v>0</v>
      </c>
      <c r="L40" s="12">
        <f t="shared" si="2"/>
        <v>0</v>
      </c>
      <c r="M40" s="12"/>
    </row>
    <row r="41">
      <c r="A41" s="8">
        <v>33</v>
      </c>
      <c r="B41" s="25" t="s">
        <v>95</v>
      </c>
      <c r="C41" s="8" t="s">
        <v>96</v>
      </c>
      <c r="D41" s="8"/>
      <c r="E41" s="8" t="s">
        <v>37</v>
      </c>
      <c r="F41" s="8" t="s">
        <v>81</v>
      </c>
      <c r="G41" s="10">
        <v>50</v>
      </c>
      <c r="H41" s="12"/>
      <c r="I41" s="12">
        <f t="shared" si="0"/>
        <v>0</v>
      </c>
      <c r="J41" s="12"/>
      <c r="K41" s="12">
        <f t="shared" si="1"/>
        <v>0</v>
      </c>
      <c r="L41" s="12">
        <f t="shared" si="2"/>
        <v>0</v>
      </c>
      <c r="M41" s="12"/>
    </row>
    <row r="42">
      <c r="A42" s="8">
        <v>34</v>
      </c>
      <c r="B42" s="25" t="s">
        <v>97</v>
      </c>
      <c r="C42" s="8" t="s">
        <v>98</v>
      </c>
      <c r="D42" s="8"/>
      <c r="E42" s="8" t="s">
        <v>37</v>
      </c>
      <c r="F42" s="8" t="s">
        <v>81</v>
      </c>
      <c r="G42" s="10">
        <v>10</v>
      </c>
      <c r="H42" s="12"/>
      <c r="I42" s="12">
        <f t="shared" si="0"/>
        <v>0</v>
      </c>
      <c r="J42" s="12"/>
      <c r="K42" s="12">
        <f t="shared" si="1"/>
        <v>0</v>
      </c>
      <c r="L42" s="12">
        <f t="shared" si="2"/>
        <v>0</v>
      </c>
      <c r="M42" s="12"/>
    </row>
    <row r="43">
      <c r="A43" s="8">
        <v>35</v>
      </c>
      <c r="B43" s="25" t="s">
        <v>99</v>
      </c>
      <c r="C43" s="8"/>
      <c r="D43" s="8"/>
      <c r="E43" s="8" t="s">
        <v>37</v>
      </c>
      <c r="F43" s="8" t="s">
        <v>81</v>
      </c>
      <c r="G43" s="10">
        <v>10</v>
      </c>
      <c r="H43" s="12"/>
      <c r="I43" s="12">
        <f t="shared" si="0"/>
        <v>0</v>
      </c>
      <c r="J43" s="12"/>
      <c r="K43" s="12">
        <f t="shared" si="1"/>
        <v>0</v>
      </c>
      <c r="L43" s="12">
        <f t="shared" si="2"/>
        <v>0</v>
      </c>
      <c r="M43" s="12"/>
    </row>
    <row r="44">
      <c r="A44" s="8">
        <v>36</v>
      </c>
      <c r="B44" s="25" t="s">
        <v>100</v>
      </c>
      <c r="C44" s="8"/>
      <c r="D44" s="8"/>
      <c r="E44" s="8" t="s">
        <v>37</v>
      </c>
      <c r="F44" s="8" t="s">
        <v>81</v>
      </c>
      <c r="G44" s="10">
        <v>10</v>
      </c>
      <c r="H44" s="12"/>
      <c r="I44" s="12">
        <f t="shared" si="0"/>
        <v>0</v>
      </c>
      <c r="J44" s="12"/>
      <c r="K44" s="12">
        <f t="shared" si="1"/>
        <v>0</v>
      </c>
      <c r="L44" s="12">
        <f t="shared" si="2"/>
        <v>0</v>
      </c>
      <c r="M44" s="12"/>
    </row>
    <row r="45">
      <c r="A45" s="8">
        <v>37</v>
      </c>
      <c r="B45" s="25" t="s">
        <v>101</v>
      </c>
      <c r="C45" s="8"/>
      <c r="D45" s="8"/>
      <c r="E45" s="8" t="s">
        <v>37</v>
      </c>
      <c r="F45" s="8" t="s">
        <v>81</v>
      </c>
      <c r="G45" s="10">
        <v>10</v>
      </c>
      <c r="H45" s="12"/>
      <c r="I45" s="12">
        <f t="shared" si="0"/>
        <v>0</v>
      </c>
      <c r="J45" s="12"/>
      <c r="K45" s="12">
        <f t="shared" si="1"/>
        <v>0</v>
      </c>
      <c r="L45" s="12">
        <f t="shared" si="2"/>
        <v>0</v>
      </c>
      <c r="M45" s="12"/>
    </row>
    <row r="46">
      <c r="A46" s="8">
        <v>38</v>
      </c>
      <c r="B46" s="25" t="s">
        <v>102</v>
      </c>
      <c r="C46" s="8"/>
      <c r="D46" s="8"/>
      <c r="E46" s="8" t="s">
        <v>37</v>
      </c>
      <c r="F46" s="8" t="s">
        <v>81</v>
      </c>
      <c r="G46" s="10">
        <v>10</v>
      </c>
      <c r="H46" s="12"/>
      <c r="I46" s="12">
        <f t="shared" si="0"/>
        <v>0</v>
      </c>
      <c r="J46" s="12"/>
      <c r="K46" s="12">
        <f t="shared" si="1"/>
        <v>0</v>
      </c>
      <c r="L46" s="12">
        <f t="shared" si="2"/>
        <v>0</v>
      </c>
      <c r="M46" s="12"/>
    </row>
    <row r="47">
      <c r="A47" s="8">
        <v>39</v>
      </c>
      <c r="B47" s="25" t="s">
        <v>103</v>
      </c>
      <c r="C47" s="8"/>
      <c r="D47" s="8"/>
      <c r="E47" s="8" t="s">
        <v>37</v>
      </c>
      <c r="F47" s="8" t="s">
        <v>81</v>
      </c>
      <c r="G47" s="10">
        <v>5</v>
      </c>
      <c r="H47" s="12"/>
      <c r="I47" s="12">
        <f t="shared" si="0"/>
        <v>0</v>
      </c>
      <c r="J47" s="12"/>
      <c r="K47" s="12">
        <f t="shared" si="1"/>
        <v>0</v>
      </c>
      <c r="L47" s="12">
        <f t="shared" si="2"/>
        <v>0</v>
      </c>
      <c r="M47" s="12"/>
    </row>
    <row r="48">
      <c r="A48" s="8">
        <v>40</v>
      </c>
      <c r="B48" s="25" t="s">
        <v>104</v>
      </c>
      <c r="C48" s="8"/>
      <c r="D48" s="8"/>
      <c r="E48" s="8" t="s">
        <v>37</v>
      </c>
      <c r="F48" s="8" t="s">
        <v>81</v>
      </c>
      <c r="G48" s="10">
        <v>2</v>
      </c>
      <c r="H48" s="12"/>
      <c r="I48" s="12">
        <f t="shared" si="0"/>
        <v>0</v>
      </c>
      <c r="J48" s="12"/>
      <c r="K48" s="12">
        <f t="shared" si="1"/>
        <v>0</v>
      </c>
      <c r="L48" s="12">
        <f t="shared" si="2"/>
        <v>0</v>
      </c>
      <c r="M48" s="12"/>
    </row>
    <row r="49">
      <c r="A49" s="8">
        <v>41</v>
      </c>
      <c r="B49" s="25" t="s">
        <v>105</v>
      </c>
      <c r="C49" s="8"/>
      <c r="D49" s="8"/>
      <c r="E49" s="8" t="s">
        <v>37</v>
      </c>
      <c r="F49" s="8" t="s">
        <v>81</v>
      </c>
      <c r="G49" s="10">
        <v>10</v>
      </c>
      <c r="H49" s="12"/>
      <c r="I49" s="12">
        <f t="shared" si="0"/>
        <v>0</v>
      </c>
      <c r="J49" s="12"/>
      <c r="K49" s="12">
        <f t="shared" si="1"/>
        <v>0</v>
      </c>
      <c r="L49" s="12">
        <f t="shared" si="2"/>
        <v>0</v>
      </c>
      <c r="M49" s="12"/>
    </row>
    <row r="50">
      <c r="A50" s="8">
        <v>42</v>
      </c>
      <c r="B50" s="25" t="s">
        <v>106</v>
      </c>
      <c r="C50" s="8"/>
      <c r="D50" s="8"/>
      <c r="E50" s="8" t="s">
        <v>37</v>
      </c>
      <c r="F50" s="8" t="s">
        <v>81</v>
      </c>
      <c r="G50" s="10">
        <v>5</v>
      </c>
      <c r="H50" s="12"/>
      <c r="I50" s="12">
        <f t="shared" si="0"/>
        <v>0</v>
      </c>
      <c r="J50" s="12"/>
      <c r="K50" s="12">
        <f t="shared" si="1"/>
        <v>0</v>
      </c>
      <c r="L50" s="12">
        <f t="shared" si="2"/>
        <v>0</v>
      </c>
      <c r="M50" s="12"/>
    </row>
    <row r="51">
      <c r="A51" s="8">
        <v>43</v>
      </c>
      <c r="B51" s="25" t="s">
        <v>107</v>
      </c>
      <c r="C51" s="8"/>
      <c r="D51" s="8"/>
      <c r="E51" s="8" t="s">
        <v>37</v>
      </c>
      <c r="F51" s="8" t="s">
        <v>81</v>
      </c>
      <c r="G51" s="10">
        <v>5</v>
      </c>
      <c r="H51" s="12"/>
      <c r="I51" s="12">
        <f t="shared" si="0"/>
        <v>0</v>
      </c>
      <c r="J51" s="12"/>
      <c r="K51" s="12">
        <f t="shared" si="1"/>
        <v>0</v>
      </c>
      <c r="L51" s="12">
        <f t="shared" si="2"/>
        <v>0</v>
      </c>
      <c r="M51" s="12"/>
    </row>
    <row r="52">
      <c r="A52" s="7">
        <v>44</v>
      </c>
      <c r="B52" s="26" t="s">
        <v>108</v>
      </c>
      <c r="C52" s="7"/>
      <c r="D52" s="7"/>
      <c r="E52" s="7" t="s">
        <v>37</v>
      </c>
      <c r="F52" s="7" t="s">
        <v>81</v>
      </c>
      <c r="G52" s="24">
        <v>5</v>
      </c>
      <c r="H52" s="12"/>
      <c r="I52" s="12">
        <f t="shared" si="0"/>
        <v>0</v>
      </c>
      <c r="J52" s="12"/>
      <c r="K52" s="12">
        <f t="shared" si="1"/>
        <v>0</v>
      </c>
      <c r="L52" s="12">
        <f t="shared" si="2"/>
        <v>0</v>
      </c>
      <c r="M52" s="12"/>
    </row>
    <row r="53">
      <c r="A53" s="8">
        <v>45</v>
      </c>
      <c r="B53" s="25" t="s">
        <v>109</v>
      </c>
      <c r="C53" s="8"/>
      <c r="D53" s="8"/>
      <c r="E53" s="8" t="s">
        <v>37</v>
      </c>
      <c r="F53" s="8" t="s">
        <v>81</v>
      </c>
      <c r="G53" s="10">
        <v>5</v>
      </c>
      <c r="H53" s="12"/>
      <c r="I53" s="12">
        <f t="shared" si="0"/>
        <v>0</v>
      </c>
      <c r="J53" s="12"/>
      <c r="K53" s="12">
        <f t="shared" si="1"/>
        <v>0</v>
      </c>
      <c r="L53" s="12">
        <f t="shared" si="2"/>
        <v>0</v>
      </c>
      <c r="M53" s="12"/>
    </row>
    <row r="54">
      <c r="A54" s="8">
        <v>46</v>
      </c>
      <c r="B54" s="25" t="s">
        <v>110</v>
      </c>
      <c r="C54" s="8"/>
      <c r="D54" s="8"/>
      <c r="E54" s="8" t="s">
        <v>37</v>
      </c>
      <c r="F54" s="8" t="s">
        <v>81</v>
      </c>
      <c r="G54" s="10">
        <v>5</v>
      </c>
      <c r="H54" s="12"/>
      <c r="I54" s="12">
        <f t="shared" si="0"/>
        <v>0</v>
      </c>
      <c r="J54" s="12"/>
      <c r="K54" s="12">
        <f t="shared" si="1"/>
        <v>0</v>
      </c>
      <c r="L54" s="12">
        <f t="shared" si="2"/>
        <v>0</v>
      </c>
      <c r="M54" s="12"/>
    </row>
    <row r="55">
      <c r="A55" s="8">
        <v>47</v>
      </c>
      <c r="B55" s="25" t="s">
        <v>111</v>
      </c>
      <c r="C55" s="8"/>
      <c r="D55" s="8"/>
      <c r="E55" s="8" t="s">
        <v>37</v>
      </c>
      <c r="F55" s="8" t="s">
        <v>81</v>
      </c>
      <c r="G55" s="10">
        <v>5</v>
      </c>
      <c r="H55" s="12"/>
      <c r="I55" s="12">
        <f t="shared" si="0"/>
        <v>0</v>
      </c>
      <c r="J55" s="12"/>
      <c r="K55" s="12">
        <f t="shared" si="1"/>
        <v>0</v>
      </c>
      <c r="L55" s="12">
        <f t="shared" si="2"/>
        <v>0</v>
      </c>
      <c r="M55" s="12"/>
    </row>
    <row r="56">
      <c r="A56" s="8">
        <v>48</v>
      </c>
      <c r="B56" s="25" t="s">
        <v>112</v>
      </c>
      <c r="C56" s="8"/>
      <c r="D56" s="8"/>
      <c r="E56" s="8" t="s">
        <v>37</v>
      </c>
      <c r="F56" s="8" t="s">
        <v>81</v>
      </c>
      <c r="G56" s="10">
        <v>5</v>
      </c>
      <c r="H56" s="12"/>
      <c r="I56" s="12">
        <f t="shared" si="0"/>
        <v>0</v>
      </c>
      <c r="J56" s="12"/>
      <c r="K56" s="12">
        <f t="shared" si="1"/>
        <v>0</v>
      </c>
      <c r="L56" s="12">
        <f t="shared" si="2"/>
        <v>0</v>
      </c>
      <c r="M56" s="12"/>
    </row>
    <row r="57">
      <c r="A57" s="8">
        <v>49</v>
      </c>
      <c r="B57" s="25" t="s">
        <v>113</v>
      </c>
      <c r="C57" s="8"/>
      <c r="D57" s="8"/>
      <c r="E57" s="8" t="s">
        <v>37</v>
      </c>
      <c r="F57" s="8" t="s">
        <v>81</v>
      </c>
      <c r="G57" s="10">
        <v>5</v>
      </c>
      <c r="H57" s="12"/>
      <c r="I57" s="12">
        <f t="shared" si="0"/>
        <v>0</v>
      </c>
      <c r="J57" s="12"/>
      <c r="K57" s="12">
        <f t="shared" si="1"/>
        <v>0</v>
      </c>
      <c r="L57" s="12">
        <f t="shared" si="2"/>
        <v>0</v>
      </c>
      <c r="M57" s="12"/>
    </row>
    <row r="58">
      <c r="A58" s="8">
        <v>50</v>
      </c>
      <c r="B58" s="25" t="s">
        <v>114</v>
      </c>
      <c r="C58" s="8"/>
      <c r="D58" s="8"/>
      <c r="E58" s="8" t="s">
        <v>37</v>
      </c>
      <c r="F58" s="8" t="s">
        <v>81</v>
      </c>
      <c r="G58" s="10">
        <v>222</v>
      </c>
      <c r="H58" s="12"/>
      <c r="I58" s="12">
        <f t="shared" si="0"/>
        <v>0</v>
      </c>
      <c r="J58" s="12"/>
      <c r="K58" s="12">
        <f t="shared" si="1"/>
        <v>0</v>
      </c>
      <c r="L58" s="12">
        <f t="shared" si="2"/>
        <v>0</v>
      </c>
      <c r="M58" s="12"/>
    </row>
    <row r="59">
      <c r="A59" s="8">
        <v>51</v>
      </c>
      <c r="B59" s="25" t="s">
        <v>115</v>
      </c>
      <c r="C59" s="8"/>
      <c r="D59" s="8"/>
      <c r="E59" s="8" t="s">
        <v>37</v>
      </c>
      <c r="F59" s="8" t="s">
        <v>81</v>
      </c>
      <c r="G59" s="10">
        <v>10</v>
      </c>
      <c r="H59" s="12"/>
      <c r="I59" s="12">
        <f t="shared" si="0"/>
        <v>0</v>
      </c>
      <c r="J59" s="12"/>
      <c r="K59" s="12">
        <f t="shared" si="1"/>
        <v>0</v>
      </c>
      <c r="L59" s="12">
        <f t="shared" si="2"/>
        <v>0</v>
      </c>
      <c r="M59" s="12"/>
    </row>
    <row r="60">
      <c r="A60" s="8">
        <v>52</v>
      </c>
      <c r="B60" s="25" t="s">
        <v>116</v>
      </c>
      <c r="C60" s="8"/>
      <c r="D60" s="8"/>
      <c r="E60" s="8" t="s">
        <v>37</v>
      </c>
      <c r="F60" s="8" t="s">
        <v>81</v>
      </c>
      <c r="G60" s="10">
        <v>5</v>
      </c>
      <c r="H60" s="12"/>
      <c r="I60" s="12">
        <f t="shared" si="0"/>
        <v>0</v>
      </c>
      <c r="J60" s="12"/>
      <c r="K60" s="12">
        <f t="shared" si="1"/>
        <v>0</v>
      </c>
      <c r="L60" s="12">
        <f t="shared" si="2"/>
        <v>0</v>
      </c>
      <c r="M60" s="12"/>
    </row>
    <row r="61">
      <c r="A61" s="8">
        <v>53</v>
      </c>
      <c r="B61" s="25" t="s">
        <v>117</v>
      </c>
      <c r="C61" s="8"/>
      <c r="D61" s="8"/>
      <c r="E61" s="8" t="s">
        <v>37</v>
      </c>
      <c r="F61" s="8" t="s">
        <v>81</v>
      </c>
      <c r="G61" s="10">
        <v>60</v>
      </c>
      <c r="H61" s="12"/>
      <c r="I61" s="12">
        <f t="shared" si="0"/>
        <v>0</v>
      </c>
      <c r="J61" s="12"/>
      <c r="K61" s="12">
        <f t="shared" si="1"/>
        <v>0</v>
      </c>
      <c r="L61" s="12">
        <f t="shared" si="2"/>
        <v>0</v>
      </c>
      <c r="M61" s="12"/>
    </row>
    <row r="62">
      <c r="A62" s="8">
        <v>54</v>
      </c>
      <c r="B62" s="25" t="s">
        <v>118</v>
      </c>
      <c r="C62" s="8"/>
      <c r="D62" s="8"/>
      <c r="E62" s="8" t="s">
        <v>37</v>
      </c>
      <c r="F62" s="8" t="s">
        <v>81</v>
      </c>
      <c r="G62" s="10">
        <v>5</v>
      </c>
      <c r="H62" s="12"/>
      <c r="I62" s="12">
        <f t="shared" si="0"/>
        <v>0</v>
      </c>
      <c r="J62" s="12"/>
      <c r="K62" s="12">
        <f t="shared" si="1"/>
        <v>0</v>
      </c>
      <c r="L62" s="12">
        <f t="shared" si="2"/>
        <v>0</v>
      </c>
      <c r="M62" s="12"/>
    </row>
    <row r="63">
      <c r="A63" s="8">
        <v>55</v>
      </c>
      <c r="B63" s="25" t="s">
        <v>119</v>
      </c>
      <c r="C63" s="8"/>
      <c r="D63" s="8"/>
      <c r="E63" s="8" t="s">
        <v>37</v>
      </c>
      <c r="F63" s="8" t="s">
        <v>81</v>
      </c>
      <c r="G63" s="10">
        <v>5</v>
      </c>
      <c r="H63" s="12"/>
      <c r="I63" s="12">
        <f t="shared" si="0"/>
        <v>0</v>
      </c>
      <c r="J63" s="12"/>
      <c r="K63" s="12">
        <f t="shared" si="1"/>
        <v>0</v>
      </c>
      <c r="L63" s="12">
        <f t="shared" si="2"/>
        <v>0</v>
      </c>
      <c r="M63" s="12"/>
    </row>
    <row r="64">
      <c r="A64" s="8">
        <v>56</v>
      </c>
      <c r="B64" s="25" t="s">
        <v>120</v>
      </c>
      <c r="C64" s="8"/>
      <c r="D64" s="8"/>
      <c r="E64" s="8" t="s">
        <v>37</v>
      </c>
      <c r="F64" s="8" t="s">
        <v>81</v>
      </c>
      <c r="G64" s="10">
        <v>5</v>
      </c>
      <c r="H64" s="12"/>
      <c r="I64" s="12">
        <f t="shared" si="0"/>
        <v>0</v>
      </c>
      <c r="J64" s="12"/>
      <c r="K64" s="12">
        <f t="shared" si="1"/>
        <v>0</v>
      </c>
      <c r="L64" s="12">
        <f t="shared" si="2"/>
        <v>0</v>
      </c>
      <c r="M64" s="12"/>
    </row>
    <row r="65">
      <c r="A65" s="8">
        <v>57</v>
      </c>
      <c r="B65" s="25" t="s">
        <v>121</v>
      </c>
      <c r="C65" s="8"/>
      <c r="D65" s="8"/>
      <c r="E65" s="8" t="s">
        <v>37</v>
      </c>
      <c r="F65" s="8" t="s">
        <v>81</v>
      </c>
      <c r="G65" s="10">
        <v>15</v>
      </c>
      <c r="H65" s="12"/>
      <c r="I65" s="12">
        <f t="shared" si="0"/>
        <v>0</v>
      </c>
      <c r="J65" s="12"/>
      <c r="K65" s="12">
        <f t="shared" si="1"/>
        <v>0</v>
      </c>
      <c r="L65" s="12">
        <f t="shared" si="2"/>
        <v>0</v>
      </c>
      <c r="M65" s="12"/>
    </row>
    <row r="66">
      <c r="A66" s="8">
        <v>58</v>
      </c>
      <c r="B66" s="25" t="s">
        <v>122</v>
      </c>
      <c r="C66" s="8" t="s">
        <v>123</v>
      </c>
      <c r="D66" s="8"/>
      <c r="E66" s="8" t="s">
        <v>37</v>
      </c>
      <c r="F66" s="8" t="s">
        <v>81</v>
      </c>
      <c r="G66" s="10">
        <v>70</v>
      </c>
      <c r="H66" s="12"/>
      <c r="I66" s="12">
        <f t="shared" si="0"/>
        <v>0</v>
      </c>
      <c r="J66" s="12"/>
      <c r="K66" s="12">
        <f t="shared" si="1"/>
        <v>0</v>
      </c>
      <c r="L66" s="12">
        <f t="shared" si="2"/>
        <v>0</v>
      </c>
      <c r="M66" s="12"/>
    </row>
    <row r="67">
      <c r="A67" s="8">
        <v>59</v>
      </c>
      <c r="B67" s="25" t="s">
        <v>124</v>
      </c>
      <c r="C67" s="8"/>
      <c r="D67" s="8"/>
      <c r="E67" s="8" t="s">
        <v>37</v>
      </c>
      <c r="F67" s="8" t="s">
        <v>20</v>
      </c>
      <c r="G67" s="10">
        <v>1</v>
      </c>
      <c r="H67" s="12"/>
      <c r="I67" s="12">
        <f t="shared" si="0"/>
        <v>0</v>
      </c>
      <c r="J67" s="12"/>
      <c r="K67" s="12">
        <f t="shared" si="1"/>
        <v>0</v>
      </c>
      <c r="L67" s="12">
        <f t="shared" si="2"/>
        <v>0</v>
      </c>
      <c r="M67" s="12"/>
    </row>
    <row r="68">
      <c r="A68" s="8">
        <v>60</v>
      </c>
      <c r="B68" s="25" t="s">
        <v>125</v>
      </c>
      <c r="C68" s="8"/>
      <c r="D68" s="8"/>
      <c r="E68" s="8" t="s">
        <v>37</v>
      </c>
      <c r="F68" s="8" t="s">
        <v>20</v>
      </c>
      <c r="G68" s="10">
        <v>1</v>
      </c>
      <c r="H68" s="12"/>
      <c r="I68" s="12">
        <f t="shared" ref="I68:I70" si="3">G68*H68</f>
        <v>0</v>
      </c>
      <c r="J68" s="12"/>
      <c r="K68" s="12">
        <f t="shared" ref="K68:K70" si="4">G68*J68</f>
        <v>0</v>
      </c>
      <c r="L68" s="12">
        <f t="shared" ref="L68:L70" si="5">I68+K68</f>
        <v>0</v>
      </c>
      <c r="M68" s="12"/>
    </row>
    <row r="69">
      <c r="A69" s="8">
        <v>61</v>
      </c>
      <c r="B69" s="15" t="s">
        <v>126</v>
      </c>
      <c r="C69" s="8"/>
      <c r="D69" s="8"/>
      <c r="E69" s="8" t="s">
        <v>127</v>
      </c>
      <c r="F69" s="8" t="s">
        <v>20</v>
      </c>
      <c r="G69" s="10">
        <v>1</v>
      </c>
      <c r="H69" s="12"/>
      <c r="I69" s="12">
        <f t="shared" si="3"/>
        <v>0</v>
      </c>
      <c r="J69" s="12"/>
      <c r="K69" s="12">
        <f t="shared" si="4"/>
        <v>0</v>
      </c>
      <c r="L69" s="12">
        <f t="shared" si="5"/>
        <v>0</v>
      </c>
      <c r="M69" s="12"/>
    </row>
    <row r="70">
      <c r="A70" s="8">
        <v>62</v>
      </c>
      <c r="B70" s="15" t="s">
        <v>128</v>
      </c>
      <c r="C70" s="8" t="s">
        <v>129</v>
      </c>
      <c r="D70" s="8"/>
      <c r="E70" s="8" t="s">
        <v>127</v>
      </c>
      <c r="F70" s="8" t="s">
        <v>20</v>
      </c>
      <c r="G70" s="10">
        <v>1</v>
      </c>
      <c r="H70" s="12"/>
      <c r="I70" s="12">
        <f t="shared" si="3"/>
        <v>0</v>
      </c>
      <c r="J70" s="12"/>
      <c r="K70" s="12">
        <f t="shared" si="4"/>
        <v>0</v>
      </c>
      <c r="L70" s="12">
        <f t="shared" si="5"/>
        <v>0</v>
      </c>
      <c r="M70" s="12"/>
    </row>
    <row r="71">
      <c r="A71" s="8">
        <v>63</v>
      </c>
      <c r="B71" s="25" t="s">
        <v>130</v>
      </c>
      <c r="C71" s="8"/>
      <c r="D71" s="8"/>
      <c r="E71" s="8" t="s">
        <v>37</v>
      </c>
      <c r="F71" s="8" t="s">
        <v>20</v>
      </c>
      <c r="G71" s="10">
        <v>6</v>
      </c>
      <c r="H71" s="12"/>
      <c r="I71" s="12">
        <f t="shared" ref="I71:I134" si="6">G71*H71</f>
        <v>0</v>
      </c>
      <c r="J71" s="12"/>
      <c r="K71" s="12">
        <f t="shared" ref="K71:K134" si="7">G71*J71</f>
        <v>0</v>
      </c>
      <c r="L71" s="12">
        <f t="shared" ref="L71:L134" si="8">I71+K71</f>
        <v>0</v>
      </c>
      <c r="M71" s="12"/>
    </row>
    <row r="72">
      <c r="A72" s="8">
        <v>64</v>
      </c>
      <c r="B72" s="25" t="s">
        <v>131</v>
      </c>
      <c r="C72" s="8"/>
      <c r="D72" s="8"/>
      <c r="E72" s="8" t="s">
        <v>37</v>
      </c>
      <c r="F72" s="8" t="s">
        <v>20</v>
      </c>
      <c r="G72" s="10">
        <v>6</v>
      </c>
      <c r="H72" s="12"/>
      <c r="I72" s="12">
        <f t="shared" si="6"/>
        <v>0</v>
      </c>
      <c r="J72" s="12"/>
      <c r="K72" s="12">
        <f t="shared" si="7"/>
        <v>0</v>
      </c>
      <c r="L72" s="12">
        <f t="shared" si="8"/>
        <v>0</v>
      </c>
      <c r="M72" s="12"/>
    </row>
    <row r="73">
      <c r="A73" s="8">
        <v>65</v>
      </c>
      <c r="B73" s="15" t="s">
        <v>132</v>
      </c>
      <c r="C73" s="8"/>
      <c r="D73" s="8"/>
      <c r="E73" s="8" t="s">
        <v>127</v>
      </c>
      <c r="F73" s="8" t="s">
        <v>20</v>
      </c>
      <c r="G73" s="10">
        <v>1</v>
      </c>
      <c r="H73" s="12"/>
      <c r="I73" s="12">
        <f t="shared" si="6"/>
        <v>0</v>
      </c>
      <c r="J73" s="12"/>
      <c r="K73" s="12">
        <f t="shared" si="7"/>
        <v>0</v>
      </c>
      <c r="L73" s="12">
        <f t="shared" si="8"/>
        <v>0</v>
      </c>
      <c r="M73" s="12"/>
    </row>
    <row r="74">
      <c r="A74" s="8">
        <v>66</v>
      </c>
      <c r="B74" s="15" t="s">
        <v>133</v>
      </c>
      <c r="C74" s="8" t="s">
        <v>129</v>
      </c>
      <c r="D74" s="8"/>
      <c r="E74" s="8" t="s">
        <v>127</v>
      </c>
      <c r="F74" s="8" t="s">
        <v>20</v>
      </c>
      <c r="G74" s="10">
        <v>1</v>
      </c>
      <c r="H74" s="12"/>
      <c r="I74" s="12">
        <f t="shared" si="6"/>
        <v>0</v>
      </c>
      <c r="J74" s="12"/>
      <c r="K74" s="12">
        <f t="shared" si="7"/>
        <v>0</v>
      </c>
      <c r="L74" s="12">
        <f t="shared" si="8"/>
        <v>0</v>
      </c>
      <c r="M74" s="12"/>
    </row>
    <row r="75">
      <c r="A75" s="8"/>
      <c r="B75" s="21" t="s">
        <v>134</v>
      </c>
      <c r="C75" s="8"/>
      <c r="D75" s="8"/>
      <c r="E75" s="8"/>
      <c r="F75" s="8"/>
      <c r="G75" s="10"/>
      <c r="H75" s="12"/>
      <c r="I75" s="12"/>
      <c r="J75" s="12"/>
      <c r="K75" s="12"/>
      <c r="L75" s="12"/>
      <c r="M75" s="12"/>
    </row>
    <row r="76">
      <c r="A76" s="8">
        <v>67</v>
      </c>
      <c r="B76" s="25" t="s">
        <v>135</v>
      </c>
      <c r="C76" s="8"/>
      <c r="D76" s="8"/>
      <c r="E76" s="8" t="s">
        <v>37</v>
      </c>
      <c r="F76" s="8" t="s">
        <v>136</v>
      </c>
      <c r="G76" s="10">
        <v>700</v>
      </c>
      <c r="H76" s="12"/>
      <c r="I76" s="12">
        <f t="shared" si="6"/>
        <v>0</v>
      </c>
      <c r="J76" s="12"/>
      <c r="K76" s="12">
        <f t="shared" si="7"/>
        <v>0</v>
      </c>
      <c r="L76" s="12">
        <f t="shared" si="8"/>
        <v>0</v>
      </c>
      <c r="M76" s="12"/>
    </row>
    <row r="77">
      <c r="A77" s="8">
        <v>68</v>
      </c>
      <c r="B77" s="25" t="s">
        <v>137</v>
      </c>
      <c r="C77" s="8"/>
      <c r="D77" s="8"/>
      <c r="E77" s="8" t="s">
        <v>37</v>
      </c>
      <c r="F77" s="8" t="s">
        <v>136</v>
      </c>
      <c r="G77" s="10">
        <v>300</v>
      </c>
      <c r="H77" s="12"/>
      <c r="I77" s="12">
        <f t="shared" si="6"/>
        <v>0</v>
      </c>
      <c r="J77" s="12"/>
      <c r="K77" s="12">
        <f t="shared" si="7"/>
        <v>0</v>
      </c>
      <c r="L77" s="12">
        <f t="shared" si="8"/>
        <v>0</v>
      </c>
      <c r="M77" s="12"/>
    </row>
    <row r="78">
      <c r="A78" s="8">
        <v>69</v>
      </c>
      <c r="B78" s="25" t="s">
        <v>138</v>
      </c>
      <c r="C78" s="8"/>
      <c r="D78" s="8"/>
      <c r="E78" s="8" t="s">
        <v>37</v>
      </c>
      <c r="F78" s="8" t="s">
        <v>136</v>
      </c>
      <c r="G78" s="10">
        <v>300</v>
      </c>
      <c r="H78" s="12"/>
      <c r="I78" s="12">
        <f t="shared" si="6"/>
        <v>0</v>
      </c>
      <c r="J78" s="12"/>
      <c r="K78" s="12">
        <f t="shared" si="7"/>
        <v>0</v>
      </c>
      <c r="L78" s="12">
        <f t="shared" si="8"/>
        <v>0</v>
      </c>
      <c r="M78" s="12"/>
    </row>
    <row r="79">
      <c r="A79" s="8">
        <v>70</v>
      </c>
      <c r="B79" s="25" t="s">
        <v>139</v>
      </c>
      <c r="C79" s="8"/>
      <c r="D79" s="8"/>
      <c r="E79" s="8" t="s">
        <v>37</v>
      </c>
      <c r="F79" s="8" t="s">
        <v>136</v>
      </c>
      <c r="G79" s="10">
        <v>20</v>
      </c>
      <c r="H79" s="12"/>
      <c r="I79" s="12">
        <f t="shared" si="6"/>
        <v>0</v>
      </c>
      <c r="J79" s="12"/>
      <c r="K79" s="12">
        <f t="shared" si="7"/>
        <v>0</v>
      </c>
      <c r="L79" s="12">
        <f t="shared" si="8"/>
        <v>0</v>
      </c>
      <c r="M79" s="12"/>
    </row>
    <row r="80">
      <c r="A80" s="8">
        <v>71</v>
      </c>
      <c r="B80" s="25" t="s">
        <v>140</v>
      </c>
      <c r="C80" s="8"/>
      <c r="D80" s="8"/>
      <c r="E80" s="8" t="s">
        <v>37</v>
      </c>
      <c r="F80" s="8" t="s">
        <v>136</v>
      </c>
      <c r="G80" s="10">
        <v>60</v>
      </c>
      <c r="H80" s="12"/>
      <c r="I80" s="12">
        <f t="shared" si="6"/>
        <v>0</v>
      </c>
      <c r="J80" s="12"/>
      <c r="K80" s="12">
        <f t="shared" si="7"/>
        <v>0</v>
      </c>
      <c r="L80" s="12">
        <f t="shared" si="8"/>
        <v>0</v>
      </c>
      <c r="M80" s="12"/>
    </row>
    <row r="81">
      <c r="A81" s="8">
        <v>72</v>
      </c>
      <c r="B81" s="25" t="s">
        <v>141</v>
      </c>
      <c r="C81" s="8"/>
      <c r="D81" s="8"/>
      <c r="E81" s="8" t="s">
        <v>37</v>
      </c>
      <c r="F81" s="8" t="s">
        <v>136</v>
      </c>
      <c r="G81" s="10">
        <v>20</v>
      </c>
      <c r="H81" s="12"/>
      <c r="I81" s="12">
        <f t="shared" si="6"/>
        <v>0</v>
      </c>
      <c r="J81" s="12"/>
      <c r="K81" s="12">
        <f t="shared" si="7"/>
        <v>0</v>
      </c>
      <c r="L81" s="12">
        <f t="shared" si="8"/>
        <v>0</v>
      </c>
      <c r="M81" s="12"/>
    </row>
    <row r="82">
      <c r="A82" s="8"/>
      <c r="B82" s="21" t="s">
        <v>142</v>
      </c>
      <c r="C82" s="8"/>
      <c r="D82" s="8"/>
      <c r="E82" s="8"/>
      <c r="F82" s="8"/>
      <c r="G82" s="10"/>
      <c r="H82" s="12"/>
      <c r="I82" s="12"/>
      <c r="J82" s="12"/>
      <c r="K82" s="12"/>
      <c r="L82" s="12"/>
      <c r="M82" s="12"/>
    </row>
    <row r="83">
      <c r="A83" s="8">
        <v>73</v>
      </c>
      <c r="B83" s="25" t="s">
        <v>143</v>
      </c>
      <c r="C83" s="8"/>
      <c r="D83" s="8"/>
      <c r="E83" s="8" t="s">
        <v>37</v>
      </c>
      <c r="F83" s="8" t="s">
        <v>136</v>
      </c>
      <c r="G83" s="10">
        <v>700</v>
      </c>
      <c r="H83" s="12"/>
      <c r="I83" s="12">
        <f t="shared" si="6"/>
        <v>0</v>
      </c>
      <c r="J83" s="12"/>
      <c r="K83" s="12">
        <f t="shared" si="7"/>
        <v>0</v>
      </c>
      <c r="L83" s="12">
        <f t="shared" si="8"/>
        <v>0</v>
      </c>
      <c r="M83" s="12"/>
    </row>
    <row r="84">
      <c r="A84" s="8">
        <v>74</v>
      </c>
      <c r="B84" s="25" t="s">
        <v>144</v>
      </c>
      <c r="C84" s="8"/>
      <c r="D84" s="8"/>
      <c r="E84" s="8" t="s">
        <v>37</v>
      </c>
      <c r="F84" s="8" t="s">
        <v>136</v>
      </c>
      <c r="G84" s="10">
        <v>300</v>
      </c>
      <c r="H84" s="12"/>
      <c r="I84" s="12">
        <f t="shared" si="6"/>
        <v>0</v>
      </c>
      <c r="J84" s="12"/>
      <c r="K84" s="12">
        <f t="shared" si="7"/>
        <v>0</v>
      </c>
      <c r="L84" s="12">
        <f t="shared" si="8"/>
        <v>0</v>
      </c>
      <c r="M84" s="12"/>
    </row>
    <row r="85">
      <c r="A85" s="8">
        <v>75</v>
      </c>
      <c r="B85" s="25" t="s">
        <v>145</v>
      </c>
      <c r="C85" s="8"/>
      <c r="D85" s="8"/>
      <c r="E85" s="8" t="s">
        <v>37</v>
      </c>
      <c r="F85" s="8" t="s">
        <v>136</v>
      </c>
      <c r="G85" s="10">
        <v>300</v>
      </c>
      <c r="H85" s="12"/>
      <c r="I85" s="12">
        <f t="shared" si="6"/>
        <v>0</v>
      </c>
      <c r="J85" s="12"/>
      <c r="K85" s="12">
        <f t="shared" si="7"/>
        <v>0</v>
      </c>
      <c r="L85" s="12">
        <f t="shared" si="8"/>
        <v>0</v>
      </c>
      <c r="M85" s="12"/>
    </row>
    <row r="86" ht="30">
      <c r="A86" s="8">
        <v>76</v>
      </c>
      <c r="B86" s="25" t="s">
        <v>146</v>
      </c>
      <c r="C86" s="8"/>
      <c r="D86" s="8"/>
      <c r="E86" s="8" t="s">
        <v>147</v>
      </c>
      <c r="F86" s="8" t="s">
        <v>136</v>
      </c>
      <c r="G86" s="10">
        <v>20</v>
      </c>
      <c r="H86" s="12"/>
      <c r="I86" s="12">
        <f t="shared" si="6"/>
        <v>0</v>
      </c>
      <c r="J86" s="12"/>
      <c r="K86" s="12">
        <f t="shared" si="7"/>
        <v>0</v>
      </c>
      <c r="L86" s="12">
        <f t="shared" si="8"/>
        <v>0</v>
      </c>
      <c r="M86" s="12"/>
    </row>
    <row r="87" ht="30">
      <c r="A87" s="8">
        <v>77</v>
      </c>
      <c r="B87" s="25" t="s">
        <v>148</v>
      </c>
      <c r="C87" s="8"/>
      <c r="D87" s="8"/>
      <c r="E87" s="8" t="s">
        <v>147</v>
      </c>
      <c r="F87" s="8" t="s">
        <v>136</v>
      </c>
      <c r="G87" s="10">
        <v>60</v>
      </c>
      <c r="H87" s="12"/>
      <c r="I87" s="12">
        <f t="shared" si="6"/>
        <v>0</v>
      </c>
      <c r="J87" s="12"/>
      <c r="K87" s="12">
        <f t="shared" si="7"/>
        <v>0</v>
      </c>
      <c r="L87" s="12">
        <f t="shared" si="8"/>
        <v>0</v>
      </c>
      <c r="M87" s="12"/>
    </row>
    <row r="88" ht="30">
      <c r="A88" s="8">
        <v>78</v>
      </c>
      <c r="B88" s="25" t="s">
        <v>149</v>
      </c>
      <c r="C88" s="8"/>
      <c r="D88" s="8"/>
      <c r="E88" s="8" t="s">
        <v>147</v>
      </c>
      <c r="F88" s="8" t="s">
        <v>136</v>
      </c>
      <c r="G88" s="10">
        <v>20</v>
      </c>
      <c r="H88" s="12"/>
      <c r="I88" s="12">
        <f t="shared" si="6"/>
        <v>0</v>
      </c>
      <c r="J88" s="12"/>
      <c r="K88" s="12">
        <f t="shared" si="7"/>
        <v>0</v>
      </c>
      <c r="L88" s="12">
        <f t="shared" si="8"/>
        <v>0</v>
      </c>
      <c r="M88" s="12"/>
    </row>
    <row r="89">
      <c r="A89" s="8"/>
      <c r="B89" s="21" t="s">
        <v>150</v>
      </c>
      <c r="C89" s="8"/>
      <c r="D89" s="8"/>
      <c r="E89" s="8"/>
      <c r="F89" s="8"/>
      <c r="G89" s="10"/>
      <c r="H89" s="12"/>
      <c r="I89" s="12"/>
      <c r="J89" s="12"/>
      <c r="K89" s="12"/>
      <c r="L89" s="12"/>
      <c r="M89" s="12"/>
    </row>
    <row r="90">
      <c r="A90" s="8">
        <v>79</v>
      </c>
      <c r="B90" s="25" t="s">
        <v>151</v>
      </c>
      <c r="C90" s="8"/>
      <c r="D90" s="8"/>
      <c r="E90" s="8" t="s">
        <v>37</v>
      </c>
      <c r="F90" s="8" t="s">
        <v>81</v>
      </c>
      <c r="G90" s="10">
        <v>700</v>
      </c>
      <c r="H90" s="12"/>
      <c r="I90" s="12">
        <f t="shared" si="6"/>
        <v>0</v>
      </c>
      <c r="J90" s="12"/>
      <c r="K90" s="12">
        <f t="shared" si="7"/>
        <v>0</v>
      </c>
      <c r="L90" s="12">
        <f t="shared" si="8"/>
        <v>0</v>
      </c>
      <c r="M90" s="12"/>
    </row>
    <row r="91" ht="30">
      <c r="A91" s="8">
        <v>80</v>
      </c>
      <c r="B91" s="25" t="s">
        <v>152</v>
      </c>
      <c r="C91" s="8"/>
      <c r="D91" s="8"/>
      <c r="E91" s="8" t="s">
        <v>153</v>
      </c>
      <c r="F91" s="8" t="s">
        <v>81</v>
      </c>
      <c r="G91" s="10">
        <v>300</v>
      </c>
      <c r="H91" s="12"/>
      <c r="I91" s="12">
        <f t="shared" si="6"/>
        <v>0</v>
      </c>
      <c r="J91" s="12"/>
      <c r="K91" s="12">
        <f t="shared" si="7"/>
        <v>0</v>
      </c>
      <c r="L91" s="12">
        <f t="shared" si="8"/>
        <v>0</v>
      </c>
      <c r="M91" s="12"/>
    </row>
    <row r="92" ht="30">
      <c r="A92" s="8">
        <v>81</v>
      </c>
      <c r="B92" s="25" t="s">
        <v>154</v>
      </c>
      <c r="C92" s="8"/>
      <c r="D92" s="8"/>
      <c r="E92" s="8" t="s">
        <v>153</v>
      </c>
      <c r="F92" s="8" t="s">
        <v>81</v>
      </c>
      <c r="G92" s="10">
        <v>300</v>
      </c>
      <c r="H92" s="12"/>
      <c r="I92" s="12">
        <f t="shared" si="6"/>
        <v>0</v>
      </c>
      <c r="J92" s="12"/>
      <c r="K92" s="12">
        <f t="shared" si="7"/>
        <v>0</v>
      </c>
      <c r="L92" s="12">
        <f t="shared" si="8"/>
        <v>0</v>
      </c>
      <c r="M92" s="12"/>
    </row>
    <row r="93" ht="30">
      <c r="A93" s="8">
        <v>82</v>
      </c>
      <c r="B93" s="25" t="s">
        <v>155</v>
      </c>
      <c r="C93" s="8"/>
      <c r="D93" s="8"/>
      <c r="E93" s="8" t="s">
        <v>153</v>
      </c>
      <c r="F93" s="8" t="s">
        <v>81</v>
      </c>
      <c r="G93" s="10">
        <v>20</v>
      </c>
      <c r="H93" s="12"/>
      <c r="I93" s="12">
        <f t="shared" si="6"/>
        <v>0</v>
      </c>
      <c r="J93" s="12"/>
      <c r="K93" s="12">
        <f t="shared" si="7"/>
        <v>0</v>
      </c>
      <c r="L93" s="12">
        <f t="shared" si="8"/>
        <v>0</v>
      </c>
      <c r="M93" s="12"/>
    </row>
    <row r="94" ht="30">
      <c r="A94" s="8">
        <v>83</v>
      </c>
      <c r="B94" s="25" t="s">
        <v>156</v>
      </c>
      <c r="C94" s="8"/>
      <c r="D94" s="8"/>
      <c r="E94" s="8" t="s">
        <v>153</v>
      </c>
      <c r="F94" s="8" t="s">
        <v>81</v>
      </c>
      <c r="G94" s="10">
        <v>60</v>
      </c>
      <c r="H94" s="12"/>
      <c r="I94" s="12">
        <f t="shared" si="6"/>
        <v>0</v>
      </c>
      <c r="J94" s="12"/>
      <c r="K94" s="12">
        <f t="shared" si="7"/>
        <v>0</v>
      </c>
      <c r="L94" s="12">
        <f t="shared" si="8"/>
        <v>0</v>
      </c>
      <c r="M94" s="12"/>
    </row>
    <row r="95" ht="30">
      <c r="A95" s="8">
        <v>84</v>
      </c>
      <c r="B95" s="25" t="s">
        <v>157</v>
      </c>
      <c r="C95" s="8"/>
      <c r="D95" s="8"/>
      <c r="E95" s="8" t="s">
        <v>153</v>
      </c>
      <c r="F95" s="8" t="s">
        <v>81</v>
      </c>
      <c r="G95" s="10">
        <v>20</v>
      </c>
      <c r="H95" s="12"/>
      <c r="I95" s="12">
        <f t="shared" si="6"/>
        <v>0</v>
      </c>
      <c r="J95" s="12"/>
      <c r="K95" s="12">
        <f t="shared" si="7"/>
        <v>0</v>
      </c>
      <c r="L95" s="12">
        <f t="shared" si="8"/>
        <v>0</v>
      </c>
      <c r="M95" s="12"/>
    </row>
    <row r="96" s="27" customFormat="1" ht="15.75">
      <c r="A96" s="28"/>
      <c r="B96" s="29" t="s">
        <v>158</v>
      </c>
      <c r="C96" s="28"/>
      <c r="D96" s="28"/>
      <c r="E96" s="28"/>
      <c r="F96" s="28"/>
      <c r="G96" s="30"/>
      <c r="H96" s="31"/>
      <c r="I96" s="31">
        <f>SUM(I4:I95)</f>
        <v>0</v>
      </c>
      <c r="J96" s="31"/>
      <c r="K96" s="31">
        <f>SUM(K4:K95)</f>
        <v>0</v>
      </c>
      <c r="L96" s="31">
        <f>SUM(L4:L95)</f>
        <v>0</v>
      </c>
      <c r="M96" s="31"/>
    </row>
    <row r="97">
      <c r="A97" s="8"/>
      <c r="B97" s="9" t="s">
        <v>159</v>
      </c>
      <c r="C97" s="8"/>
      <c r="D97" s="8"/>
      <c r="E97" s="8"/>
      <c r="F97" s="8"/>
      <c r="G97" s="10"/>
      <c r="H97" s="12"/>
      <c r="I97" s="12">
        <f t="shared" si="6"/>
        <v>0</v>
      </c>
      <c r="J97" s="12"/>
      <c r="K97" s="12">
        <f t="shared" si="7"/>
        <v>0</v>
      </c>
      <c r="L97" s="12">
        <f t="shared" si="8"/>
        <v>0</v>
      </c>
      <c r="M97" s="12"/>
    </row>
    <row r="98">
      <c r="A98" s="8"/>
      <c r="B98" s="21" t="s">
        <v>160</v>
      </c>
      <c r="C98" s="8"/>
      <c r="D98" s="8"/>
      <c r="E98" s="8"/>
      <c r="F98" s="8"/>
      <c r="G98" s="10"/>
      <c r="H98" s="12"/>
      <c r="I98" s="12"/>
      <c r="J98" s="12"/>
      <c r="K98" s="12"/>
      <c r="L98" s="12"/>
      <c r="M98" s="12"/>
    </row>
    <row r="99" ht="30">
      <c r="A99" s="8">
        <v>85</v>
      </c>
      <c r="B99" s="15" t="s">
        <v>32</v>
      </c>
      <c r="C99" s="8" t="s">
        <v>33</v>
      </c>
      <c r="D99" s="8"/>
      <c r="E99" s="8"/>
      <c r="F99" s="8" t="s">
        <v>20</v>
      </c>
      <c r="G99" s="10">
        <v>54</v>
      </c>
      <c r="H99" s="12"/>
      <c r="I99" s="12">
        <f t="shared" si="6"/>
        <v>0</v>
      </c>
      <c r="J99" s="12"/>
      <c r="K99" s="12">
        <f t="shared" si="7"/>
        <v>0</v>
      </c>
      <c r="L99" s="12">
        <f t="shared" si="8"/>
        <v>0</v>
      </c>
      <c r="M99" s="12"/>
    </row>
    <row r="100">
      <c r="A100" s="8">
        <v>86</v>
      </c>
      <c r="B100" s="15" t="s">
        <v>35</v>
      </c>
      <c r="C100" s="8" t="s">
        <v>36</v>
      </c>
      <c r="D100" s="8"/>
      <c r="E100" s="8" t="s">
        <v>37</v>
      </c>
      <c r="F100" s="8" t="s">
        <v>20</v>
      </c>
      <c r="G100" s="10">
        <v>54</v>
      </c>
      <c r="H100" s="12"/>
      <c r="I100" s="12">
        <f t="shared" si="6"/>
        <v>0</v>
      </c>
      <c r="J100" s="12"/>
      <c r="K100" s="12">
        <f t="shared" si="7"/>
        <v>0</v>
      </c>
      <c r="L100" s="12">
        <f t="shared" si="8"/>
        <v>0</v>
      </c>
      <c r="M100" s="12"/>
    </row>
    <row r="101" ht="38.25">
      <c r="A101" s="8">
        <v>87</v>
      </c>
      <c r="B101" s="14" t="s">
        <v>39</v>
      </c>
      <c r="C101" s="8"/>
      <c r="D101" s="8"/>
      <c r="E101" s="8" t="s">
        <v>40</v>
      </c>
      <c r="F101" s="8" t="s">
        <v>20</v>
      </c>
      <c r="G101" s="10">
        <v>54</v>
      </c>
      <c r="H101" s="12"/>
      <c r="I101" s="12">
        <f t="shared" si="6"/>
        <v>0</v>
      </c>
      <c r="J101" s="12"/>
      <c r="K101" s="12">
        <f t="shared" si="7"/>
        <v>0</v>
      </c>
      <c r="L101" s="12">
        <f t="shared" si="8"/>
        <v>0</v>
      </c>
      <c r="M101" s="19" t="s">
        <v>41</v>
      </c>
    </row>
    <row r="102">
      <c r="A102" s="8">
        <v>88</v>
      </c>
      <c r="B102" s="15" t="s">
        <v>43</v>
      </c>
      <c r="C102" s="8" t="s">
        <v>44</v>
      </c>
      <c r="D102" s="8"/>
      <c r="E102" s="8" t="s">
        <v>37</v>
      </c>
      <c r="F102" s="8" t="s">
        <v>20</v>
      </c>
      <c r="G102" s="10">
        <v>54</v>
      </c>
      <c r="H102" s="12"/>
      <c r="I102" s="12">
        <f t="shared" si="6"/>
        <v>0</v>
      </c>
      <c r="J102" s="12"/>
      <c r="K102" s="12">
        <f t="shared" si="7"/>
        <v>0</v>
      </c>
      <c r="L102" s="12">
        <f t="shared" si="8"/>
        <v>0</v>
      </c>
      <c r="M102" s="12"/>
    </row>
    <row r="103">
      <c r="A103" s="8">
        <v>89</v>
      </c>
      <c r="B103" s="15" t="s">
        <v>46</v>
      </c>
      <c r="C103" s="8" t="s">
        <v>47</v>
      </c>
      <c r="D103" s="8"/>
      <c r="E103" s="8" t="s">
        <v>37</v>
      </c>
      <c r="F103" s="8" t="s">
        <v>20</v>
      </c>
      <c r="G103" s="10">
        <v>54</v>
      </c>
      <c r="H103" s="12"/>
      <c r="I103" s="12">
        <f t="shared" si="6"/>
        <v>0</v>
      </c>
      <c r="J103" s="12"/>
      <c r="K103" s="12">
        <f t="shared" si="7"/>
        <v>0</v>
      </c>
      <c r="L103" s="12">
        <f t="shared" si="8"/>
        <v>0</v>
      </c>
      <c r="M103" s="12"/>
    </row>
    <row r="104">
      <c r="A104" s="8">
        <v>90</v>
      </c>
      <c r="B104" s="15" t="s">
        <v>49</v>
      </c>
      <c r="C104" s="8" t="s">
        <v>50</v>
      </c>
      <c r="D104" s="8"/>
      <c r="E104" s="8" t="s">
        <v>37</v>
      </c>
      <c r="F104" s="8" t="s">
        <v>20</v>
      </c>
      <c r="G104" s="10">
        <v>54</v>
      </c>
      <c r="H104" s="12"/>
      <c r="I104" s="12">
        <f t="shared" si="6"/>
        <v>0</v>
      </c>
      <c r="J104" s="12"/>
      <c r="K104" s="12">
        <f t="shared" si="7"/>
        <v>0</v>
      </c>
      <c r="L104" s="12">
        <f t="shared" si="8"/>
        <v>0</v>
      </c>
      <c r="M104" s="12"/>
    </row>
    <row r="105">
      <c r="A105" s="8">
        <v>91</v>
      </c>
      <c r="B105" s="15" t="s">
        <v>51</v>
      </c>
      <c r="C105" s="8" t="s">
        <v>52</v>
      </c>
      <c r="D105" s="8"/>
      <c r="E105" s="8" t="s">
        <v>37</v>
      </c>
      <c r="F105" s="8" t="s">
        <v>20</v>
      </c>
      <c r="G105" s="10">
        <v>108</v>
      </c>
      <c r="H105" s="12"/>
      <c r="I105" s="12">
        <f t="shared" si="6"/>
        <v>0</v>
      </c>
      <c r="J105" s="12"/>
      <c r="K105" s="12">
        <f t="shared" si="7"/>
        <v>0</v>
      </c>
      <c r="L105" s="12">
        <f t="shared" si="8"/>
        <v>0</v>
      </c>
      <c r="M105" s="12"/>
    </row>
    <row r="106" ht="30">
      <c r="A106" s="8">
        <v>92</v>
      </c>
      <c r="B106" s="15" t="s">
        <v>53</v>
      </c>
      <c r="C106" s="8" t="s">
        <v>54</v>
      </c>
      <c r="D106" s="8"/>
      <c r="E106" s="8" t="s">
        <v>37</v>
      </c>
      <c r="F106" s="8" t="s">
        <v>20</v>
      </c>
      <c r="G106" s="10">
        <v>54</v>
      </c>
      <c r="H106" s="12"/>
      <c r="I106" s="12">
        <f t="shared" si="6"/>
        <v>0</v>
      </c>
      <c r="J106" s="12"/>
      <c r="K106" s="12">
        <f t="shared" si="7"/>
        <v>0</v>
      </c>
      <c r="L106" s="12">
        <f t="shared" si="8"/>
        <v>0</v>
      </c>
      <c r="M106" s="12"/>
    </row>
    <row r="107">
      <c r="A107" s="8">
        <v>93</v>
      </c>
      <c r="B107" s="15" t="s">
        <v>55</v>
      </c>
      <c r="C107" s="8"/>
      <c r="D107" s="8"/>
      <c r="E107" s="8" t="s">
        <v>37</v>
      </c>
      <c r="F107" s="8" t="s">
        <v>20</v>
      </c>
      <c r="G107" s="10">
        <v>54</v>
      </c>
      <c r="H107" s="12"/>
      <c r="I107" s="12">
        <f t="shared" si="6"/>
        <v>0</v>
      </c>
      <c r="J107" s="12"/>
      <c r="K107" s="12">
        <f t="shared" si="7"/>
        <v>0</v>
      </c>
      <c r="L107" s="12">
        <f t="shared" si="8"/>
        <v>0</v>
      </c>
      <c r="M107" s="12"/>
    </row>
    <row r="108">
      <c r="A108" s="8"/>
      <c r="B108" s="21" t="s">
        <v>161</v>
      </c>
      <c r="C108" s="8"/>
      <c r="D108" s="8"/>
      <c r="E108" s="8"/>
      <c r="F108" s="8"/>
      <c r="G108" s="10"/>
      <c r="H108" s="12"/>
      <c r="I108" s="12"/>
      <c r="J108" s="12"/>
      <c r="K108" s="12"/>
      <c r="L108" s="12"/>
      <c r="M108" s="12"/>
    </row>
    <row r="109">
      <c r="A109" s="8">
        <v>94</v>
      </c>
      <c r="B109" s="25" t="s">
        <v>72</v>
      </c>
      <c r="C109" s="8" t="s">
        <v>73</v>
      </c>
      <c r="D109" s="8"/>
      <c r="E109" s="8" t="s">
        <v>37</v>
      </c>
      <c r="F109" s="8" t="s">
        <v>20</v>
      </c>
      <c r="G109" s="10">
        <v>18</v>
      </c>
      <c r="H109" s="12"/>
      <c r="I109" s="12">
        <f t="shared" si="6"/>
        <v>0</v>
      </c>
      <c r="J109" s="12"/>
      <c r="K109" s="12">
        <f t="shared" si="7"/>
        <v>0</v>
      </c>
      <c r="L109" s="12">
        <f t="shared" si="8"/>
        <v>0</v>
      </c>
      <c r="M109" s="12"/>
    </row>
    <row r="110">
      <c r="A110" s="8">
        <v>95</v>
      </c>
      <c r="B110" s="25" t="s">
        <v>74</v>
      </c>
      <c r="C110" s="8" t="s">
        <v>75</v>
      </c>
      <c r="D110" s="8"/>
      <c r="E110" s="8" t="s">
        <v>37</v>
      </c>
      <c r="F110" s="8" t="s">
        <v>20</v>
      </c>
      <c r="G110" s="10">
        <v>16</v>
      </c>
      <c r="H110" s="12"/>
      <c r="I110" s="12">
        <f t="shared" si="6"/>
        <v>0</v>
      </c>
      <c r="J110" s="12"/>
      <c r="K110" s="12">
        <f t="shared" si="7"/>
        <v>0</v>
      </c>
      <c r="L110" s="12">
        <f t="shared" si="8"/>
        <v>0</v>
      </c>
      <c r="M110" s="12"/>
    </row>
    <row r="111">
      <c r="A111" s="8">
        <v>96</v>
      </c>
      <c r="B111" s="25" t="s">
        <v>162</v>
      </c>
      <c r="C111" s="8" t="s">
        <v>163</v>
      </c>
      <c r="D111" s="8"/>
      <c r="E111" s="8" t="s">
        <v>37</v>
      </c>
      <c r="F111" s="8" t="s">
        <v>20</v>
      </c>
      <c r="G111" s="10">
        <v>38</v>
      </c>
      <c r="H111" s="12"/>
      <c r="I111" s="12">
        <f t="shared" si="6"/>
        <v>0</v>
      </c>
      <c r="J111" s="12"/>
      <c r="K111" s="12">
        <f t="shared" si="7"/>
        <v>0</v>
      </c>
      <c r="L111" s="12">
        <f t="shared" si="8"/>
        <v>0</v>
      </c>
      <c r="M111" s="12"/>
    </row>
    <row r="112">
      <c r="A112" s="8">
        <v>97</v>
      </c>
      <c r="B112" s="25" t="s">
        <v>76</v>
      </c>
      <c r="C112" s="8" t="s">
        <v>77</v>
      </c>
      <c r="D112" s="8"/>
      <c r="E112" s="8" t="s">
        <v>37</v>
      </c>
      <c r="F112" s="8" t="s">
        <v>20</v>
      </c>
      <c r="G112" s="10">
        <v>56</v>
      </c>
      <c r="H112" s="12"/>
      <c r="I112" s="12">
        <f t="shared" si="6"/>
        <v>0</v>
      </c>
      <c r="J112" s="12"/>
      <c r="K112" s="12">
        <f t="shared" si="7"/>
        <v>0</v>
      </c>
      <c r="L112" s="12">
        <f t="shared" si="8"/>
        <v>0</v>
      </c>
      <c r="M112" s="12"/>
    </row>
    <row r="113" ht="30">
      <c r="A113" s="8">
        <v>98</v>
      </c>
      <c r="B113" s="25" t="s">
        <v>78</v>
      </c>
      <c r="C113" s="8" t="s">
        <v>79</v>
      </c>
      <c r="D113" s="8"/>
      <c r="E113" s="8" t="s">
        <v>37</v>
      </c>
      <c r="F113" s="8" t="s">
        <v>20</v>
      </c>
      <c r="G113" s="10">
        <v>236</v>
      </c>
      <c r="H113" s="12"/>
      <c r="I113" s="12">
        <f t="shared" si="6"/>
        <v>0</v>
      </c>
      <c r="J113" s="12"/>
      <c r="K113" s="12">
        <f t="shared" si="7"/>
        <v>0</v>
      </c>
      <c r="L113" s="12">
        <f t="shared" si="8"/>
        <v>0</v>
      </c>
      <c r="M113" s="12"/>
    </row>
    <row r="114">
      <c r="A114" s="8">
        <v>99</v>
      </c>
      <c r="B114" s="25" t="s">
        <v>80</v>
      </c>
      <c r="C114" s="8"/>
      <c r="D114" s="8"/>
      <c r="E114" s="8" t="s">
        <v>37</v>
      </c>
      <c r="F114" s="8" t="s">
        <v>81</v>
      </c>
      <c r="G114" s="10">
        <v>150</v>
      </c>
      <c r="H114" s="12"/>
      <c r="I114" s="12">
        <f t="shared" si="6"/>
        <v>0</v>
      </c>
      <c r="J114" s="12"/>
      <c r="K114" s="12">
        <f t="shared" si="7"/>
        <v>0</v>
      </c>
      <c r="L114" s="12">
        <f t="shared" si="8"/>
        <v>0</v>
      </c>
      <c r="M114" s="12"/>
    </row>
    <row r="115">
      <c r="A115" s="8">
        <v>100</v>
      </c>
      <c r="B115" s="25" t="s">
        <v>82</v>
      </c>
      <c r="C115" s="8"/>
      <c r="D115" s="8"/>
      <c r="E115" s="8" t="s">
        <v>37</v>
      </c>
      <c r="F115" s="8" t="s">
        <v>81</v>
      </c>
      <c r="G115" s="10">
        <v>50</v>
      </c>
      <c r="H115" s="12"/>
      <c r="I115" s="12">
        <f t="shared" si="6"/>
        <v>0</v>
      </c>
      <c r="J115" s="12"/>
      <c r="K115" s="12">
        <f t="shared" si="7"/>
        <v>0</v>
      </c>
      <c r="L115" s="12">
        <f t="shared" si="8"/>
        <v>0</v>
      </c>
      <c r="M115" s="12"/>
    </row>
    <row r="116">
      <c r="A116" s="8">
        <v>101</v>
      </c>
      <c r="B116" s="25" t="s">
        <v>83</v>
      </c>
      <c r="C116" s="8"/>
      <c r="D116" s="8"/>
      <c r="E116" s="8" t="s">
        <v>37</v>
      </c>
      <c r="F116" s="8" t="s">
        <v>81</v>
      </c>
      <c r="G116" s="10">
        <v>100</v>
      </c>
      <c r="H116" s="12"/>
      <c r="I116" s="12">
        <f t="shared" si="6"/>
        <v>0</v>
      </c>
      <c r="J116" s="12"/>
      <c r="K116" s="12">
        <f t="shared" si="7"/>
        <v>0</v>
      </c>
      <c r="L116" s="12">
        <f t="shared" si="8"/>
        <v>0</v>
      </c>
      <c r="M116" s="12"/>
    </row>
    <row r="117">
      <c r="A117" s="8">
        <v>102</v>
      </c>
      <c r="B117" s="25" t="s">
        <v>84</v>
      </c>
      <c r="C117" s="8"/>
      <c r="D117" s="8"/>
      <c r="E117" s="8" t="s">
        <v>37</v>
      </c>
      <c r="F117" s="8" t="s">
        <v>81</v>
      </c>
      <c r="G117" s="10">
        <v>5</v>
      </c>
      <c r="H117" s="12"/>
      <c r="I117" s="12">
        <f t="shared" si="6"/>
        <v>0</v>
      </c>
      <c r="J117" s="12"/>
      <c r="K117" s="12">
        <f t="shared" si="7"/>
        <v>0</v>
      </c>
      <c r="L117" s="12">
        <f t="shared" si="8"/>
        <v>0</v>
      </c>
      <c r="M117" s="12"/>
    </row>
    <row r="118">
      <c r="A118" s="8">
        <v>103</v>
      </c>
      <c r="B118" s="25" t="s">
        <v>85</v>
      </c>
      <c r="C118" s="8"/>
      <c r="D118" s="8"/>
      <c r="E118" s="8" t="s">
        <v>37</v>
      </c>
      <c r="F118" s="8" t="s">
        <v>81</v>
      </c>
      <c r="G118" s="10">
        <v>5</v>
      </c>
      <c r="H118" s="12"/>
      <c r="I118" s="12">
        <f t="shared" si="6"/>
        <v>0</v>
      </c>
      <c r="J118" s="12"/>
      <c r="K118" s="12">
        <f t="shared" si="7"/>
        <v>0</v>
      </c>
      <c r="L118" s="12">
        <f t="shared" si="8"/>
        <v>0</v>
      </c>
      <c r="M118" s="12"/>
    </row>
    <row r="119">
      <c r="A119" s="8">
        <v>104</v>
      </c>
      <c r="B119" s="25" t="s">
        <v>87</v>
      </c>
      <c r="C119" s="8" t="s">
        <v>88</v>
      </c>
      <c r="D119" s="8"/>
      <c r="E119" s="8" t="s">
        <v>37</v>
      </c>
      <c r="F119" s="8" t="s">
        <v>81</v>
      </c>
      <c r="G119" s="10">
        <v>700</v>
      </c>
      <c r="H119" s="12"/>
      <c r="I119" s="12">
        <f t="shared" si="6"/>
        <v>0</v>
      </c>
      <c r="J119" s="12"/>
      <c r="K119" s="12">
        <f t="shared" si="7"/>
        <v>0</v>
      </c>
      <c r="L119" s="12">
        <f t="shared" si="8"/>
        <v>0</v>
      </c>
      <c r="M119" s="12"/>
    </row>
    <row r="120">
      <c r="A120" s="8">
        <v>105</v>
      </c>
      <c r="B120" s="25" t="s">
        <v>89</v>
      </c>
      <c r="C120" s="8" t="s">
        <v>90</v>
      </c>
      <c r="D120" s="8"/>
      <c r="E120" s="8" t="s">
        <v>37</v>
      </c>
      <c r="F120" s="8" t="s">
        <v>81</v>
      </c>
      <c r="G120" s="10">
        <v>200</v>
      </c>
      <c r="H120" s="12"/>
      <c r="I120" s="12">
        <f t="shared" si="6"/>
        <v>0</v>
      </c>
      <c r="J120" s="12"/>
      <c r="K120" s="12">
        <f t="shared" si="7"/>
        <v>0</v>
      </c>
      <c r="L120" s="12">
        <f t="shared" si="8"/>
        <v>0</v>
      </c>
      <c r="M120" s="12"/>
    </row>
    <row r="121">
      <c r="A121" s="8">
        <v>106</v>
      </c>
      <c r="B121" s="25" t="s">
        <v>91</v>
      </c>
      <c r="C121" s="8" t="s">
        <v>92</v>
      </c>
      <c r="D121" s="8"/>
      <c r="E121" s="8" t="s">
        <v>37</v>
      </c>
      <c r="F121" s="8" t="s">
        <v>81</v>
      </c>
      <c r="G121" s="10">
        <v>150</v>
      </c>
      <c r="H121" s="12"/>
      <c r="I121" s="12">
        <f t="shared" si="6"/>
        <v>0</v>
      </c>
      <c r="J121" s="12"/>
      <c r="K121" s="12">
        <f t="shared" si="7"/>
        <v>0</v>
      </c>
      <c r="L121" s="12">
        <f t="shared" si="8"/>
        <v>0</v>
      </c>
      <c r="M121" s="12"/>
    </row>
    <row r="122">
      <c r="A122" s="8">
        <v>107</v>
      </c>
      <c r="B122" s="25" t="s">
        <v>93</v>
      </c>
      <c r="C122" s="8" t="s">
        <v>94</v>
      </c>
      <c r="D122" s="8"/>
      <c r="E122" s="8" t="s">
        <v>37</v>
      </c>
      <c r="F122" s="8" t="s">
        <v>81</v>
      </c>
      <c r="G122" s="10">
        <v>20</v>
      </c>
      <c r="H122" s="12"/>
      <c r="I122" s="12">
        <f t="shared" si="6"/>
        <v>0</v>
      </c>
      <c r="J122" s="12"/>
      <c r="K122" s="12">
        <f t="shared" si="7"/>
        <v>0</v>
      </c>
      <c r="L122" s="12">
        <f t="shared" si="8"/>
        <v>0</v>
      </c>
      <c r="M122" s="12"/>
    </row>
    <row r="123">
      <c r="A123" s="8">
        <v>108</v>
      </c>
      <c r="B123" s="25" t="s">
        <v>95</v>
      </c>
      <c r="C123" s="8" t="s">
        <v>96</v>
      </c>
      <c r="D123" s="8"/>
      <c r="E123" s="8" t="s">
        <v>37</v>
      </c>
      <c r="F123" s="8" t="s">
        <v>81</v>
      </c>
      <c r="G123" s="10">
        <v>50</v>
      </c>
      <c r="H123" s="12"/>
      <c r="I123" s="12">
        <f t="shared" si="6"/>
        <v>0</v>
      </c>
      <c r="J123" s="12"/>
      <c r="K123" s="12">
        <f t="shared" si="7"/>
        <v>0</v>
      </c>
      <c r="L123" s="12">
        <f t="shared" si="8"/>
        <v>0</v>
      </c>
      <c r="M123" s="12"/>
    </row>
    <row r="124">
      <c r="A124" s="8">
        <v>109</v>
      </c>
      <c r="B124" s="25" t="s">
        <v>99</v>
      </c>
      <c r="C124" s="8"/>
      <c r="D124" s="8"/>
      <c r="E124" s="8" t="s">
        <v>37</v>
      </c>
      <c r="F124" s="8" t="s">
        <v>81</v>
      </c>
      <c r="G124" s="10">
        <v>10</v>
      </c>
      <c r="H124" s="12"/>
      <c r="I124" s="12">
        <f t="shared" si="6"/>
        <v>0</v>
      </c>
      <c r="J124" s="12"/>
      <c r="K124" s="12">
        <f t="shared" si="7"/>
        <v>0</v>
      </c>
      <c r="L124" s="12">
        <f t="shared" si="8"/>
        <v>0</v>
      </c>
      <c r="M124" s="12"/>
    </row>
    <row r="125">
      <c r="A125" s="8">
        <v>110</v>
      </c>
      <c r="B125" s="25" t="s">
        <v>100</v>
      </c>
      <c r="C125" s="8"/>
      <c r="D125" s="8"/>
      <c r="E125" s="8" t="s">
        <v>37</v>
      </c>
      <c r="F125" s="8" t="s">
        <v>81</v>
      </c>
      <c r="G125" s="10">
        <v>10</v>
      </c>
      <c r="H125" s="12"/>
      <c r="I125" s="12">
        <f t="shared" si="6"/>
        <v>0</v>
      </c>
      <c r="J125" s="12"/>
      <c r="K125" s="12">
        <f t="shared" si="7"/>
        <v>0</v>
      </c>
      <c r="L125" s="12">
        <f t="shared" si="8"/>
        <v>0</v>
      </c>
      <c r="M125" s="12"/>
    </row>
    <row r="126">
      <c r="A126" s="8">
        <v>111</v>
      </c>
      <c r="B126" s="25" t="s">
        <v>101</v>
      </c>
      <c r="C126" s="8"/>
      <c r="D126" s="8"/>
      <c r="E126" s="8" t="s">
        <v>37</v>
      </c>
      <c r="F126" s="8" t="s">
        <v>81</v>
      </c>
      <c r="G126" s="10">
        <v>10</v>
      </c>
      <c r="H126" s="12"/>
      <c r="I126" s="12">
        <f t="shared" si="6"/>
        <v>0</v>
      </c>
      <c r="J126" s="12"/>
      <c r="K126" s="12">
        <f t="shared" si="7"/>
        <v>0</v>
      </c>
      <c r="L126" s="12">
        <f t="shared" si="8"/>
        <v>0</v>
      </c>
      <c r="M126" s="12"/>
    </row>
    <row r="127">
      <c r="A127" s="8">
        <v>112</v>
      </c>
      <c r="B127" s="25" t="s">
        <v>102</v>
      </c>
      <c r="C127" s="8"/>
      <c r="D127" s="8"/>
      <c r="E127" s="8" t="s">
        <v>37</v>
      </c>
      <c r="F127" s="8" t="s">
        <v>81</v>
      </c>
      <c r="G127" s="10">
        <v>10</v>
      </c>
      <c r="H127" s="12"/>
      <c r="I127" s="12">
        <f t="shared" si="6"/>
        <v>0</v>
      </c>
      <c r="J127" s="12"/>
      <c r="K127" s="12">
        <f t="shared" si="7"/>
        <v>0</v>
      </c>
      <c r="L127" s="12">
        <f t="shared" si="8"/>
        <v>0</v>
      </c>
      <c r="M127" s="12"/>
    </row>
    <row r="128">
      <c r="A128" s="8">
        <v>113</v>
      </c>
      <c r="B128" s="25" t="s">
        <v>103</v>
      </c>
      <c r="C128" s="8"/>
      <c r="D128" s="8"/>
      <c r="E128" s="8" t="s">
        <v>37</v>
      </c>
      <c r="F128" s="8" t="s">
        <v>81</v>
      </c>
      <c r="G128" s="10">
        <v>5</v>
      </c>
      <c r="H128" s="12"/>
      <c r="I128" s="12">
        <f t="shared" si="6"/>
        <v>0</v>
      </c>
      <c r="J128" s="12"/>
      <c r="K128" s="12">
        <f t="shared" si="7"/>
        <v>0</v>
      </c>
      <c r="L128" s="12">
        <f t="shared" si="8"/>
        <v>0</v>
      </c>
      <c r="M128" s="12"/>
    </row>
    <row r="129">
      <c r="A129" s="8">
        <v>114</v>
      </c>
      <c r="B129" s="25" t="s">
        <v>105</v>
      </c>
      <c r="C129" s="8"/>
      <c r="D129" s="8"/>
      <c r="E129" s="8" t="s">
        <v>37</v>
      </c>
      <c r="F129" s="8" t="s">
        <v>81</v>
      </c>
      <c r="G129" s="10">
        <v>10</v>
      </c>
      <c r="H129" s="12"/>
      <c r="I129" s="12">
        <f t="shared" si="6"/>
        <v>0</v>
      </c>
      <c r="J129" s="12"/>
      <c r="K129" s="12">
        <f t="shared" si="7"/>
        <v>0</v>
      </c>
      <c r="L129" s="12">
        <f t="shared" si="8"/>
        <v>0</v>
      </c>
      <c r="M129" s="12"/>
    </row>
    <row r="130">
      <c r="A130" s="8">
        <v>115</v>
      </c>
      <c r="B130" s="25" t="s">
        <v>106</v>
      </c>
      <c r="C130" s="8"/>
      <c r="D130" s="8"/>
      <c r="E130" s="8" t="s">
        <v>37</v>
      </c>
      <c r="F130" s="8" t="s">
        <v>81</v>
      </c>
      <c r="G130" s="10">
        <v>5</v>
      </c>
      <c r="H130" s="12"/>
      <c r="I130" s="12">
        <f t="shared" si="6"/>
        <v>0</v>
      </c>
      <c r="J130" s="12"/>
      <c r="K130" s="12">
        <f t="shared" si="7"/>
        <v>0</v>
      </c>
      <c r="L130" s="12">
        <f t="shared" si="8"/>
        <v>0</v>
      </c>
      <c r="M130" s="12"/>
    </row>
    <row r="131">
      <c r="A131" s="8">
        <v>116</v>
      </c>
      <c r="B131" s="25" t="s">
        <v>107</v>
      </c>
      <c r="C131" s="8"/>
      <c r="D131" s="8"/>
      <c r="E131" s="8" t="s">
        <v>37</v>
      </c>
      <c r="F131" s="8" t="s">
        <v>81</v>
      </c>
      <c r="G131" s="10">
        <v>5</v>
      </c>
      <c r="H131" s="12"/>
      <c r="I131" s="12">
        <f t="shared" si="6"/>
        <v>0</v>
      </c>
      <c r="J131" s="12"/>
      <c r="K131" s="12">
        <f t="shared" si="7"/>
        <v>0</v>
      </c>
      <c r="L131" s="12">
        <f t="shared" si="8"/>
        <v>0</v>
      </c>
      <c r="M131" s="12"/>
    </row>
    <row r="132">
      <c r="A132" s="8">
        <v>117</v>
      </c>
      <c r="B132" s="25" t="s">
        <v>108</v>
      </c>
      <c r="C132" s="8"/>
      <c r="D132" s="8"/>
      <c r="E132" s="8" t="s">
        <v>37</v>
      </c>
      <c r="F132" s="8" t="s">
        <v>81</v>
      </c>
      <c r="G132" s="10">
        <v>5</v>
      </c>
      <c r="H132" s="12"/>
      <c r="I132" s="12">
        <f t="shared" si="6"/>
        <v>0</v>
      </c>
      <c r="J132" s="12"/>
      <c r="K132" s="12">
        <f t="shared" si="7"/>
        <v>0</v>
      </c>
      <c r="L132" s="12">
        <f t="shared" si="8"/>
        <v>0</v>
      </c>
      <c r="M132" s="12"/>
    </row>
    <row r="133">
      <c r="A133" s="8">
        <v>118</v>
      </c>
      <c r="B133" s="25" t="s">
        <v>109</v>
      </c>
      <c r="C133" s="8"/>
      <c r="D133" s="8"/>
      <c r="E133" s="8" t="s">
        <v>37</v>
      </c>
      <c r="F133" s="8" t="s">
        <v>81</v>
      </c>
      <c r="G133" s="10">
        <v>5</v>
      </c>
      <c r="H133" s="12"/>
      <c r="I133" s="12">
        <f t="shared" si="6"/>
        <v>0</v>
      </c>
      <c r="J133" s="12"/>
      <c r="K133" s="12">
        <f t="shared" si="7"/>
        <v>0</v>
      </c>
      <c r="L133" s="12">
        <f t="shared" si="8"/>
        <v>0</v>
      </c>
      <c r="M133" s="12"/>
    </row>
    <row r="134">
      <c r="A134" s="8">
        <v>119</v>
      </c>
      <c r="B134" s="25" t="s">
        <v>110</v>
      </c>
      <c r="C134" s="8"/>
      <c r="D134" s="8"/>
      <c r="E134" s="8" t="s">
        <v>37</v>
      </c>
      <c r="F134" s="8" t="s">
        <v>81</v>
      </c>
      <c r="G134" s="10">
        <v>5</v>
      </c>
      <c r="H134" s="12"/>
      <c r="I134" s="12">
        <f t="shared" si="6"/>
        <v>0</v>
      </c>
      <c r="J134" s="12"/>
      <c r="K134" s="12">
        <f t="shared" si="7"/>
        <v>0</v>
      </c>
      <c r="L134" s="12">
        <f t="shared" si="8"/>
        <v>0</v>
      </c>
      <c r="M134" s="12"/>
    </row>
    <row r="135">
      <c r="A135" s="8">
        <v>120</v>
      </c>
      <c r="B135" s="25" t="s">
        <v>111</v>
      </c>
      <c r="C135" s="8"/>
      <c r="D135" s="8"/>
      <c r="E135" s="8" t="s">
        <v>37</v>
      </c>
      <c r="F135" s="8" t="s">
        <v>81</v>
      </c>
      <c r="G135" s="10">
        <v>5</v>
      </c>
      <c r="H135" s="12"/>
      <c r="I135" s="12">
        <f t="shared" ref="I135:I198" si="9">G135*H135</f>
        <v>0</v>
      </c>
      <c r="J135" s="12"/>
      <c r="K135" s="12">
        <f t="shared" ref="K135:K198" si="10">G135*J135</f>
        <v>0</v>
      </c>
      <c r="L135" s="12">
        <f t="shared" ref="L135:L198" si="11">I135+K135</f>
        <v>0</v>
      </c>
      <c r="M135" s="12"/>
    </row>
    <row r="136">
      <c r="A136" s="8">
        <v>121</v>
      </c>
      <c r="B136" s="25" t="s">
        <v>112</v>
      </c>
      <c r="C136" s="8"/>
      <c r="D136" s="8"/>
      <c r="E136" s="8" t="s">
        <v>37</v>
      </c>
      <c r="F136" s="8" t="s">
        <v>81</v>
      </c>
      <c r="G136" s="10">
        <v>5</v>
      </c>
      <c r="H136" s="12"/>
      <c r="I136" s="12">
        <f t="shared" si="9"/>
        <v>0</v>
      </c>
      <c r="J136" s="12"/>
      <c r="K136" s="12">
        <f t="shared" si="10"/>
        <v>0</v>
      </c>
      <c r="L136" s="12">
        <f t="shared" si="11"/>
        <v>0</v>
      </c>
      <c r="M136" s="12"/>
    </row>
    <row r="137">
      <c r="A137" s="8">
        <v>122</v>
      </c>
      <c r="B137" s="25" t="s">
        <v>113</v>
      </c>
      <c r="C137" s="8"/>
      <c r="D137" s="8"/>
      <c r="E137" s="8" t="s">
        <v>37</v>
      </c>
      <c r="F137" s="8" t="s">
        <v>81</v>
      </c>
      <c r="G137" s="10">
        <v>5</v>
      </c>
      <c r="H137" s="12"/>
      <c r="I137" s="12">
        <f t="shared" si="9"/>
        <v>0</v>
      </c>
      <c r="J137" s="12"/>
      <c r="K137" s="12">
        <f t="shared" si="10"/>
        <v>0</v>
      </c>
      <c r="L137" s="12">
        <f t="shared" si="11"/>
        <v>0</v>
      </c>
      <c r="M137" s="12"/>
    </row>
    <row r="138">
      <c r="A138" s="8">
        <v>123</v>
      </c>
      <c r="B138" s="25" t="s">
        <v>114</v>
      </c>
      <c r="C138" s="8"/>
      <c r="D138" s="8"/>
      <c r="E138" s="8" t="s">
        <v>37</v>
      </c>
      <c r="F138" s="8" t="s">
        <v>81</v>
      </c>
      <c r="G138" s="10">
        <v>222</v>
      </c>
      <c r="H138" s="12"/>
      <c r="I138" s="12">
        <f t="shared" si="9"/>
        <v>0</v>
      </c>
      <c r="J138" s="12"/>
      <c r="K138" s="12">
        <f t="shared" si="10"/>
        <v>0</v>
      </c>
      <c r="L138" s="12">
        <f t="shared" si="11"/>
        <v>0</v>
      </c>
      <c r="M138" s="12"/>
    </row>
    <row r="139">
      <c r="A139" s="8">
        <v>124</v>
      </c>
      <c r="B139" s="25" t="s">
        <v>115</v>
      </c>
      <c r="C139" s="8"/>
      <c r="D139" s="8"/>
      <c r="E139" s="8" t="s">
        <v>37</v>
      </c>
      <c r="F139" s="8" t="s">
        <v>81</v>
      </c>
      <c r="G139" s="10">
        <v>10</v>
      </c>
      <c r="H139" s="12"/>
      <c r="I139" s="12">
        <f t="shared" si="9"/>
        <v>0</v>
      </c>
      <c r="J139" s="12"/>
      <c r="K139" s="12">
        <f t="shared" si="10"/>
        <v>0</v>
      </c>
      <c r="L139" s="12">
        <f t="shared" si="11"/>
        <v>0</v>
      </c>
      <c r="M139" s="12"/>
    </row>
    <row r="140">
      <c r="A140" s="8">
        <v>125</v>
      </c>
      <c r="B140" s="25" t="s">
        <v>116</v>
      </c>
      <c r="C140" s="8"/>
      <c r="D140" s="8"/>
      <c r="E140" s="8" t="s">
        <v>37</v>
      </c>
      <c r="F140" s="8" t="s">
        <v>81</v>
      </c>
      <c r="G140" s="10">
        <v>5</v>
      </c>
      <c r="H140" s="12"/>
      <c r="I140" s="12">
        <f t="shared" si="9"/>
        <v>0</v>
      </c>
      <c r="J140" s="12"/>
      <c r="K140" s="12">
        <f t="shared" si="10"/>
        <v>0</v>
      </c>
      <c r="L140" s="12">
        <f t="shared" si="11"/>
        <v>0</v>
      </c>
      <c r="M140" s="12"/>
    </row>
    <row r="141">
      <c r="A141" s="8">
        <v>126</v>
      </c>
      <c r="B141" s="25" t="s">
        <v>117</v>
      </c>
      <c r="C141" s="8"/>
      <c r="D141" s="8"/>
      <c r="E141" s="8" t="s">
        <v>37</v>
      </c>
      <c r="F141" s="8" t="s">
        <v>81</v>
      </c>
      <c r="G141" s="10">
        <v>60</v>
      </c>
      <c r="H141" s="12"/>
      <c r="I141" s="12">
        <f t="shared" si="9"/>
        <v>0</v>
      </c>
      <c r="J141" s="12"/>
      <c r="K141" s="12">
        <f t="shared" si="10"/>
        <v>0</v>
      </c>
      <c r="L141" s="12">
        <f t="shared" si="11"/>
        <v>0</v>
      </c>
      <c r="M141" s="12"/>
    </row>
    <row r="142">
      <c r="A142" s="8">
        <v>127</v>
      </c>
      <c r="B142" s="25" t="s">
        <v>118</v>
      </c>
      <c r="C142" s="8"/>
      <c r="D142" s="8"/>
      <c r="E142" s="8" t="s">
        <v>37</v>
      </c>
      <c r="F142" s="8" t="s">
        <v>81</v>
      </c>
      <c r="G142" s="10">
        <v>5</v>
      </c>
      <c r="H142" s="12"/>
      <c r="I142" s="12">
        <f t="shared" si="9"/>
        <v>0</v>
      </c>
      <c r="J142" s="12"/>
      <c r="K142" s="12">
        <f t="shared" si="10"/>
        <v>0</v>
      </c>
      <c r="L142" s="12">
        <f t="shared" si="11"/>
        <v>0</v>
      </c>
      <c r="M142" s="12"/>
    </row>
    <row r="143">
      <c r="A143" s="8">
        <v>128</v>
      </c>
      <c r="B143" s="25" t="s">
        <v>119</v>
      </c>
      <c r="C143" s="8"/>
      <c r="D143" s="8"/>
      <c r="E143" s="8" t="s">
        <v>37</v>
      </c>
      <c r="F143" s="8" t="s">
        <v>81</v>
      </c>
      <c r="G143" s="10">
        <v>5</v>
      </c>
      <c r="H143" s="12"/>
      <c r="I143" s="12">
        <f t="shared" si="9"/>
        <v>0</v>
      </c>
      <c r="J143" s="12"/>
      <c r="K143" s="12">
        <f t="shared" si="10"/>
        <v>0</v>
      </c>
      <c r="L143" s="12">
        <f t="shared" si="11"/>
        <v>0</v>
      </c>
      <c r="M143" s="12"/>
    </row>
    <row r="144">
      <c r="A144" s="8">
        <v>129</v>
      </c>
      <c r="B144" s="25" t="s">
        <v>120</v>
      </c>
      <c r="C144" s="8"/>
      <c r="D144" s="8"/>
      <c r="E144" s="8" t="s">
        <v>37</v>
      </c>
      <c r="F144" s="8" t="s">
        <v>81</v>
      </c>
      <c r="G144" s="10">
        <v>5</v>
      </c>
      <c r="H144" s="12"/>
      <c r="I144" s="12">
        <f t="shared" si="9"/>
        <v>0</v>
      </c>
      <c r="J144" s="12"/>
      <c r="K144" s="12">
        <f t="shared" si="10"/>
        <v>0</v>
      </c>
      <c r="L144" s="12">
        <f t="shared" si="11"/>
        <v>0</v>
      </c>
      <c r="M144" s="12"/>
    </row>
    <row r="145">
      <c r="A145" s="8">
        <v>130</v>
      </c>
      <c r="B145" s="25" t="s">
        <v>121</v>
      </c>
      <c r="C145" s="8"/>
      <c r="D145" s="8"/>
      <c r="E145" s="8" t="s">
        <v>37</v>
      </c>
      <c r="F145" s="8" t="s">
        <v>81</v>
      </c>
      <c r="G145" s="10">
        <v>15</v>
      </c>
      <c r="H145" s="12"/>
      <c r="I145" s="12">
        <f t="shared" si="9"/>
        <v>0</v>
      </c>
      <c r="J145" s="12"/>
      <c r="K145" s="12">
        <f t="shared" si="10"/>
        <v>0</v>
      </c>
      <c r="L145" s="12">
        <f t="shared" si="11"/>
        <v>0</v>
      </c>
      <c r="M145" s="12"/>
    </row>
    <row r="146">
      <c r="A146" s="8">
        <v>131</v>
      </c>
      <c r="B146" s="25" t="s">
        <v>122</v>
      </c>
      <c r="C146" s="8"/>
      <c r="D146" s="8"/>
      <c r="E146" s="8" t="s">
        <v>37</v>
      </c>
      <c r="F146" s="8" t="s">
        <v>81</v>
      </c>
      <c r="G146" s="10">
        <v>20</v>
      </c>
      <c r="H146" s="12"/>
      <c r="I146" s="12">
        <f t="shared" si="9"/>
        <v>0</v>
      </c>
      <c r="J146" s="12"/>
      <c r="K146" s="12">
        <f t="shared" si="10"/>
        <v>0</v>
      </c>
      <c r="L146" s="12">
        <f t="shared" si="11"/>
        <v>0</v>
      </c>
      <c r="M146" s="12"/>
    </row>
    <row r="147">
      <c r="A147" s="8">
        <v>132</v>
      </c>
      <c r="B147" s="25" t="s">
        <v>164</v>
      </c>
      <c r="C147" s="8"/>
      <c r="D147" s="8"/>
      <c r="E147" s="8" t="s">
        <v>37</v>
      </c>
      <c r="F147" s="8" t="s">
        <v>81</v>
      </c>
      <c r="G147" s="10">
        <v>1</v>
      </c>
      <c r="H147" s="12"/>
      <c r="I147" s="12">
        <f t="shared" si="9"/>
        <v>0</v>
      </c>
      <c r="J147" s="12"/>
      <c r="K147" s="12">
        <f t="shared" si="10"/>
        <v>0</v>
      </c>
      <c r="L147" s="12">
        <f t="shared" si="11"/>
        <v>0</v>
      </c>
      <c r="M147" s="12"/>
    </row>
    <row r="148">
      <c r="A148" s="8">
        <v>133</v>
      </c>
      <c r="B148" s="25" t="s">
        <v>165</v>
      </c>
      <c r="C148" s="8" t="s">
        <v>166</v>
      </c>
      <c r="D148" s="8"/>
      <c r="E148" s="8" t="s">
        <v>37</v>
      </c>
      <c r="F148" s="8" t="s">
        <v>20</v>
      </c>
      <c r="G148" s="10">
        <v>20</v>
      </c>
      <c r="H148" s="12"/>
      <c r="I148" s="12">
        <f t="shared" si="9"/>
        <v>0</v>
      </c>
      <c r="J148" s="12"/>
      <c r="K148" s="12">
        <f t="shared" si="10"/>
        <v>0</v>
      </c>
      <c r="L148" s="12">
        <f t="shared" si="11"/>
        <v>0</v>
      </c>
      <c r="M148" s="12"/>
    </row>
    <row r="149">
      <c r="A149" s="8">
        <v>134</v>
      </c>
      <c r="B149" s="25" t="s">
        <v>125</v>
      </c>
      <c r="C149" s="8"/>
      <c r="D149" s="8"/>
      <c r="E149" s="8" t="s">
        <v>37</v>
      </c>
      <c r="F149" s="8" t="s">
        <v>20</v>
      </c>
      <c r="G149" s="10">
        <v>1</v>
      </c>
      <c r="H149" s="12"/>
      <c r="I149" s="12">
        <f t="shared" si="9"/>
        <v>0</v>
      </c>
      <c r="J149" s="12"/>
      <c r="K149" s="12">
        <f t="shared" si="10"/>
        <v>0</v>
      </c>
      <c r="L149" s="12">
        <f t="shared" si="11"/>
        <v>0</v>
      </c>
      <c r="M149" s="12"/>
    </row>
    <row r="150">
      <c r="A150" s="8">
        <v>135</v>
      </c>
      <c r="B150" s="25" t="s">
        <v>124</v>
      </c>
      <c r="C150" s="8"/>
      <c r="D150" s="8"/>
      <c r="E150" s="8" t="s">
        <v>37</v>
      </c>
      <c r="F150" s="8" t="s">
        <v>20</v>
      </c>
      <c r="G150" s="10">
        <v>1</v>
      </c>
      <c r="H150" s="12"/>
      <c r="I150" s="12">
        <f t="shared" si="9"/>
        <v>0</v>
      </c>
      <c r="J150" s="12"/>
      <c r="K150" s="12">
        <f t="shared" si="10"/>
        <v>0</v>
      </c>
      <c r="L150" s="12">
        <f t="shared" si="11"/>
        <v>0</v>
      </c>
      <c r="M150" s="12"/>
    </row>
    <row r="151">
      <c r="A151" s="8">
        <v>136</v>
      </c>
      <c r="B151" s="15" t="s">
        <v>128</v>
      </c>
      <c r="C151" s="8" t="s">
        <v>129</v>
      </c>
      <c r="D151" s="8"/>
      <c r="E151" s="8" t="s">
        <v>127</v>
      </c>
      <c r="F151" s="8" t="s">
        <v>20</v>
      </c>
      <c r="G151" s="10">
        <v>1</v>
      </c>
      <c r="H151" s="12"/>
      <c r="I151" s="12">
        <f t="shared" si="9"/>
        <v>0</v>
      </c>
      <c r="J151" s="12"/>
      <c r="K151" s="12">
        <f t="shared" si="10"/>
        <v>0</v>
      </c>
      <c r="L151" s="12">
        <f t="shared" si="11"/>
        <v>0</v>
      </c>
      <c r="M151" s="12"/>
    </row>
    <row r="152">
      <c r="A152" s="8"/>
      <c r="B152" s="21" t="s">
        <v>167</v>
      </c>
      <c r="C152" s="8"/>
      <c r="D152" s="8"/>
      <c r="E152" s="8"/>
      <c r="F152" s="8"/>
      <c r="G152" s="10"/>
      <c r="H152" s="12"/>
      <c r="I152" s="12"/>
      <c r="J152" s="12"/>
      <c r="K152" s="12"/>
      <c r="L152" s="12"/>
      <c r="M152" s="12"/>
    </row>
    <row r="153">
      <c r="A153" s="8">
        <v>137</v>
      </c>
      <c r="B153" s="25" t="s">
        <v>168</v>
      </c>
      <c r="C153" s="8"/>
      <c r="D153" s="8"/>
      <c r="E153" s="8" t="s">
        <v>37</v>
      </c>
      <c r="F153" s="8" t="s">
        <v>136</v>
      </c>
      <c r="G153" s="10">
        <v>900</v>
      </c>
      <c r="H153" s="12"/>
      <c r="I153" s="12">
        <f t="shared" si="9"/>
        <v>0</v>
      </c>
      <c r="J153" s="12"/>
      <c r="K153" s="12">
        <f t="shared" si="10"/>
        <v>0</v>
      </c>
      <c r="L153" s="12">
        <f t="shared" si="11"/>
        <v>0</v>
      </c>
      <c r="M153" s="12"/>
    </row>
    <row r="154">
      <c r="A154" s="8">
        <v>138</v>
      </c>
      <c r="B154" s="25" t="s">
        <v>169</v>
      </c>
      <c r="C154" s="8"/>
      <c r="D154" s="8"/>
      <c r="E154" s="8" t="s">
        <v>37</v>
      </c>
      <c r="F154" s="8" t="s">
        <v>136</v>
      </c>
      <c r="G154" s="10">
        <v>300</v>
      </c>
      <c r="H154" s="12"/>
      <c r="I154" s="12">
        <f t="shared" si="9"/>
        <v>0</v>
      </c>
      <c r="J154" s="12"/>
      <c r="K154" s="12">
        <f t="shared" si="10"/>
        <v>0</v>
      </c>
      <c r="L154" s="12">
        <f t="shared" si="11"/>
        <v>0</v>
      </c>
      <c r="M154" s="12"/>
    </row>
    <row r="155">
      <c r="A155" s="8">
        <v>139</v>
      </c>
      <c r="B155" s="25" t="s">
        <v>170</v>
      </c>
      <c r="C155" s="8"/>
      <c r="D155" s="8"/>
      <c r="E155" s="8" t="s">
        <v>37</v>
      </c>
      <c r="F155" s="8" t="s">
        <v>136</v>
      </c>
      <c r="G155" s="10">
        <v>400</v>
      </c>
      <c r="H155" s="12"/>
      <c r="I155" s="12">
        <f t="shared" si="9"/>
        <v>0</v>
      </c>
      <c r="J155" s="12"/>
      <c r="K155" s="12">
        <f t="shared" si="10"/>
        <v>0</v>
      </c>
      <c r="L155" s="12">
        <f t="shared" si="11"/>
        <v>0</v>
      </c>
      <c r="M155" s="12"/>
    </row>
    <row r="156">
      <c r="A156" s="8">
        <v>140</v>
      </c>
      <c r="B156" s="25" t="s">
        <v>171</v>
      </c>
      <c r="C156" s="8"/>
      <c r="D156" s="8"/>
      <c r="E156" s="8" t="s">
        <v>37</v>
      </c>
      <c r="F156" s="8" t="s">
        <v>136</v>
      </c>
      <c r="G156" s="10">
        <v>20</v>
      </c>
      <c r="H156" s="12"/>
      <c r="I156" s="12">
        <f t="shared" si="9"/>
        <v>0</v>
      </c>
      <c r="J156" s="12"/>
      <c r="K156" s="12">
        <f t="shared" si="10"/>
        <v>0</v>
      </c>
      <c r="L156" s="12">
        <f t="shared" si="11"/>
        <v>0</v>
      </c>
      <c r="M156" s="12"/>
    </row>
    <row r="157">
      <c r="A157" s="8">
        <v>141</v>
      </c>
      <c r="B157" s="25" t="s">
        <v>172</v>
      </c>
      <c r="C157" s="8"/>
      <c r="D157" s="8"/>
      <c r="E157" s="8" t="s">
        <v>37</v>
      </c>
      <c r="F157" s="8" t="s">
        <v>136</v>
      </c>
      <c r="G157" s="10">
        <v>60</v>
      </c>
      <c r="H157" s="12"/>
      <c r="I157" s="12">
        <f t="shared" si="9"/>
        <v>0</v>
      </c>
      <c r="J157" s="12"/>
      <c r="K157" s="12">
        <f t="shared" si="10"/>
        <v>0</v>
      </c>
      <c r="L157" s="12">
        <f t="shared" si="11"/>
        <v>0</v>
      </c>
      <c r="M157" s="12"/>
    </row>
    <row r="158">
      <c r="A158" s="8"/>
      <c r="B158" s="21" t="s">
        <v>173</v>
      </c>
      <c r="C158" s="8"/>
      <c r="D158" s="8"/>
      <c r="E158" s="8"/>
      <c r="F158" s="8"/>
      <c r="G158" s="10"/>
      <c r="H158" s="12"/>
      <c r="I158" s="12"/>
      <c r="J158" s="12"/>
      <c r="K158" s="12"/>
      <c r="L158" s="12"/>
      <c r="M158" s="12"/>
    </row>
    <row r="159">
      <c r="A159" s="8">
        <v>142</v>
      </c>
      <c r="B159" s="25" t="s">
        <v>174</v>
      </c>
      <c r="C159" s="8"/>
      <c r="D159" s="8"/>
      <c r="E159" s="8" t="s">
        <v>37</v>
      </c>
      <c r="F159" s="8" t="s">
        <v>136</v>
      </c>
      <c r="G159" s="10">
        <v>900</v>
      </c>
      <c r="H159" s="12"/>
      <c r="I159" s="12">
        <f t="shared" si="9"/>
        <v>0</v>
      </c>
      <c r="J159" s="12"/>
      <c r="K159" s="12">
        <f t="shared" si="10"/>
        <v>0</v>
      </c>
      <c r="L159" s="12">
        <f t="shared" si="11"/>
        <v>0</v>
      </c>
      <c r="M159" s="12"/>
    </row>
    <row r="160" ht="30">
      <c r="A160" s="8">
        <v>143</v>
      </c>
      <c r="B160" s="25" t="s">
        <v>175</v>
      </c>
      <c r="C160" s="8"/>
      <c r="D160" s="8"/>
      <c r="E160" s="8" t="s">
        <v>147</v>
      </c>
      <c r="F160" s="8" t="s">
        <v>136</v>
      </c>
      <c r="G160" s="10">
        <v>300</v>
      </c>
      <c r="H160" s="12"/>
      <c r="I160" s="12">
        <f t="shared" si="9"/>
        <v>0</v>
      </c>
      <c r="J160" s="12"/>
      <c r="K160" s="12">
        <f t="shared" si="10"/>
        <v>0</v>
      </c>
      <c r="L160" s="12">
        <f t="shared" si="11"/>
        <v>0</v>
      </c>
      <c r="M160" s="12"/>
    </row>
    <row r="161" ht="30">
      <c r="A161" s="8">
        <v>144</v>
      </c>
      <c r="B161" s="25" t="s">
        <v>176</v>
      </c>
      <c r="C161" s="8"/>
      <c r="D161" s="8"/>
      <c r="E161" s="8" t="s">
        <v>147</v>
      </c>
      <c r="F161" s="8" t="s">
        <v>136</v>
      </c>
      <c r="G161" s="10">
        <v>400</v>
      </c>
      <c r="H161" s="12"/>
      <c r="I161" s="12">
        <f t="shared" si="9"/>
        <v>0</v>
      </c>
      <c r="J161" s="12"/>
      <c r="K161" s="12">
        <f t="shared" si="10"/>
        <v>0</v>
      </c>
      <c r="L161" s="12">
        <f t="shared" si="11"/>
        <v>0</v>
      </c>
      <c r="M161" s="12"/>
    </row>
    <row r="162" ht="30">
      <c r="A162" s="8">
        <v>145</v>
      </c>
      <c r="B162" s="25" t="s">
        <v>177</v>
      </c>
      <c r="C162" s="8"/>
      <c r="D162" s="8"/>
      <c r="E162" s="8" t="s">
        <v>147</v>
      </c>
      <c r="F162" s="8" t="s">
        <v>136</v>
      </c>
      <c r="G162" s="10">
        <v>20</v>
      </c>
      <c r="H162" s="12"/>
      <c r="I162" s="12">
        <f t="shared" si="9"/>
        <v>0</v>
      </c>
      <c r="J162" s="12"/>
      <c r="K162" s="12">
        <f t="shared" si="10"/>
        <v>0</v>
      </c>
      <c r="L162" s="12">
        <f t="shared" si="11"/>
        <v>0</v>
      </c>
      <c r="M162" s="12"/>
    </row>
    <row r="163" ht="30">
      <c r="A163" s="8">
        <v>146</v>
      </c>
      <c r="B163" s="25" t="s">
        <v>178</v>
      </c>
      <c r="C163" s="8"/>
      <c r="D163" s="8"/>
      <c r="E163" s="8" t="s">
        <v>147</v>
      </c>
      <c r="F163" s="8" t="s">
        <v>136</v>
      </c>
      <c r="G163" s="10">
        <v>60</v>
      </c>
      <c r="H163" s="12"/>
      <c r="I163" s="12">
        <f t="shared" si="9"/>
        <v>0</v>
      </c>
      <c r="J163" s="12"/>
      <c r="K163" s="12">
        <f t="shared" si="10"/>
        <v>0</v>
      </c>
      <c r="L163" s="12">
        <f t="shared" si="11"/>
        <v>0</v>
      </c>
      <c r="M163" s="12"/>
    </row>
    <row r="164">
      <c r="A164" s="8"/>
      <c r="B164" s="21" t="s">
        <v>179</v>
      </c>
      <c r="C164" s="8"/>
      <c r="D164" s="8"/>
      <c r="E164" s="8"/>
      <c r="F164" s="8"/>
      <c r="G164" s="10"/>
      <c r="H164" s="12"/>
      <c r="I164" s="12"/>
      <c r="J164" s="12"/>
      <c r="K164" s="12"/>
      <c r="L164" s="12"/>
      <c r="M164" s="12"/>
    </row>
    <row r="165">
      <c r="A165" s="8">
        <v>147</v>
      </c>
      <c r="B165" s="25" t="s">
        <v>151</v>
      </c>
      <c r="C165" s="8"/>
      <c r="D165" s="8"/>
      <c r="E165" s="8" t="s">
        <v>37</v>
      </c>
      <c r="F165" s="8" t="s">
        <v>81</v>
      </c>
      <c r="G165" s="10">
        <v>900</v>
      </c>
      <c r="H165" s="12"/>
      <c r="I165" s="12">
        <f t="shared" si="9"/>
        <v>0</v>
      </c>
      <c r="J165" s="12"/>
      <c r="K165" s="12">
        <f t="shared" si="10"/>
        <v>0</v>
      </c>
      <c r="L165" s="12">
        <f t="shared" si="11"/>
        <v>0</v>
      </c>
      <c r="M165" s="12"/>
    </row>
    <row r="166" ht="30">
      <c r="A166" s="8">
        <v>148</v>
      </c>
      <c r="B166" s="25" t="s">
        <v>152</v>
      </c>
      <c r="C166" s="8"/>
      <c r="D166" s="8"/>
      <c r="E166" s="8" t="s">
        <v>153</v>
      </c>
      <c r="F166" s="8" t="s">
        <v>81</v>
      </c>
      <c r="G166" s="10">
        <v>300</v>
      </c>
      <c r="H166" s="12"/>
      <c r="I166" s="12">
        <f t="shared" si="9"/>
        <v>0</v>
      </c>
      <c r="J166" s="12"/>
      <c r="K166" s="12">
        <f t="shared" si="10"/>
        <v>0</v>
      </c>
      <c r="L166" s="12">
        <f t="shared" si="11"/>
        <v>0</v>
      </c>
      <c r="M166" s="12"/>
    </row>
    <row r="167" ht="30">
      <c r="A167" s="8">
        <v>149</v>
      </c>
      <c r="B167" s="25" t="s">
        <v>154</v>
      </c>
      <c r="C167" s="8"/>
      <c r="D167" s="8"/>
      <c r="E167" s="8" t="s">
        <v>153</v>
      </c>
      <c r="F167" s="8" t="s">
        <v>81</v>
      </c>
      <c r="G167" s="10">
        <v>400</v>
      </c>
      <c r="H167" s="12"/>
      <c r="I167" s="12">
        <f t="shared" si="9"/>
        <v>0</v>
      </c>
      <c r="J167" s="12"/>
      <c r="K167" s="12">
        <f t="shared" si="10"/>
        <v>0</v>
      </c>
      <c r="L167" s="12">
        <f t="shared" si="11"/>
        <v>0</v>
      </c>
      <c r="M167" s="12"/>
    </row>
    <row r="168" ht="30">
      <c r="A168" s="8">
        <v>150</v>
      </c>
      <c r="B168" s="25" t="s">
        <v>155</v>
      </c>
      <c r="C168" s="8"/>
      <c r="D168" s="8"/>
      <c r="E168" s="8" t="s">
        <v>153</v>
      </c>
      <c r="F168" s="8" t="s">
        <v>81</v>
      </c>
      <c r="G168" s="10">
        <v>20</v>
      </c>
      <c r="H168" s="12"/>
      <c r="I168" s="12">
        <f t="shared" si="9"/>
        <v>0</v>
      </c>
      <c r="J168" s="12"/>
      <c r="K168" s="12">
        <f t="shared" si="10"/>
        <v>0</v>
      </c>
      <c r="L168" s="12">
        <f t="shared" si="11"/>
        <v>0</v>
      </c>
      <c r="M168" s="12"/>
    </row>
    <row r="169" ht="30">
      <c r="A169" s="8">
        <v>151</v>
      </c>
      <c r="B169" s="25" t="s">
        <v>156</v>
      </c>
      <c r="C169" s="8"/>
      <c r="D169" s="8"/>
      <c r="E169" s="8" t="s">
        <v>153</v>
      </c>
      <c r="F169" s="8" t="s">
        <v>81</v>
      </c>
      <c r="G169" s="10">
        <v>60</v>
      </c>
      <c r="H169" s="12"/>
      <c r="I169" s="12">
        <f t="shared" si="9"/>
        <v>0</v>
      </c>
      <c r="J169" s="12"/>
      <c r="K169" s="12">
        <f t="shared" si="10"/>
        <v>0</v>
      </c>
      <c r="L169" s="12">
        <f t="shared" si="11"/>
        <v>0</v>
      </c>
      <c r="M169" s="12"/>
    </row>
    <row r="170" s="27" customFormat="1" ht="15.75">
      <c r="A170" s="28"/>
      <c r="B170" s="29" t="s">
        <v>180</v>
      </c>
      <c r="C170" s="28"/>
      <c r="D170" s="28"/>
      <c r="E170" s="28"/>
      <c r="F170" s="28"/>
      <c r="G170" s="30"/>
      <c r="H170" s="31"/>
      <c r="I170" s="31">
        <f>SUM(I97:I169)</f>
        <v>0</v>
      </c>
      <c r="J170" s="31"/>
      <c r="K170" s="31">
        <f>SUM(K97:K169)</f>
        <v>0</v>
      </c>
      <c r="L170" s="31">
        <f>SUM(L97:L169)</f>
        <v>0</v>
      </c>
      <c r="M170" s="31"/>
    </row>
    <row r="171">
      <c r="A171" s="8"/>
      <c r="B171" s="32" t="s">
        <v>181</v>
      </c>
      <c r="C171" s="8"/>
      <c r="D171" s="8"/>
      <c r="E171" s="8"/>
      <c r="F171" s="8"/>
      <c r="G171" s="10"/>
      <c r="H171" s="12"/>
      <c r="I171" s="12">
        <f t="shared" si="9"/>
        <v>0</v>
      </c>
      <c r="J171" s="12"/>
      <c r="K171" s="12">
        <f t="shared" si="10"/>
        <v>0</v>
      </c>
      <c r="L171" s="12">
        <f t="shared" si="11"/>
        <v>0</v>
      </c>
      <c r="M171" s="12"/>
    </row>
    <row r="172">
      <c r="A172" s="8"/>
      <c r="B172" s="13" t="s">
        <v>182</v>
      </c>
      <c r="C172" s="8"/>
      <c r="D172" s="8"/>
      <c r="E172" s="8"/>
      <c r="F172" s="8"/>
      <c r="G172" s="10"/>
      <c r="H172" s="12"/>
      <c r="I172" s="12"/>
      <c r="J172" s="12"/>
      <c r="K172" s="12"/>
      <c r="L172" s="12"/>
      <c r="M172" s="12"/>
    </row>
    <row r="173">
      <c r="A173" s="8">
        <v>152</v>
      </c>
      <c r="B173" s="14" t="s">
        <v>183</v>
      </c>
      <c r="C173" s="8"/>
      <c r="D173" s="8"/>
      <c r="E173" s="16" t="s">
        <v>184</v>
      </c>
      <c r="F173" s="8" t="s">
        <v>81</v>
      </c>
      <c r="G173" s="10">
        <v>4</v>
      </c>
      <c r="H173" s="12"/>
      <c r="I173" s="12">
        <f t="shared" si="9"/>
        <v>0</v>
      </c>
      <c r="J173" s="12"/>
      <c r="K173" s="12">
        <f t="shared" si="10"/>
        <v>0</v>
      </c>
      <c r="L173" s="12">
        <f t="shared" si="11"/>
        <v>0</v>
      </c>
      <c r="M173" s="12"/>
    </row>
    <row r="174">
      <c r="A174" s="8">
        <v>153</v>
      </c>
      <c r="B174" s="14" t="s">
        <v>185</v>
      </c>
      <c r="C174" s="8"/>
      <c r="D174" s="8"/>
      <c r="E174" s="16" t="s">
        <v>184</v>
      </c>
      <c r="F174" s="8" t="s">
        <v>81</v>
      </c>
      <c r="G174" s="10">
        <v>5</v>
      </c>
      <c r="H174" s="12"/>
      <c r="I174" s="12">
        <f t="shared" si="9"/>
        <v>0</v>
      </c>
      <c r="J174" s="12"/>
      <c r="K174" s="12">
        <f t="shared" si="10"/>
        <v>0</v>
      </c>
      <c r="L174" s="12">
        <f t="shared" si="11"/>
        <v>0</v>
      </c>
      <c r="M174" s="12"/>
    </row>
    <row r="175">
      <c r="A175" s="8">
        <v>154</v>
      </c>
      <c r="B175" s="15" t="s">
        <v>186</v>
      </c>
      <c r="C175" s="8"/>
      <c r="D175" s="8"/>
      <c r="E175" s="8" t="s">
        <v>187</v>
      </c>
      <c r="F175" s="8" t="s">
        <v>81</v>
      </c>
      <c r="G175" s="10">
        <v>3</v>
      </c>
      <c r="H175" s="12"/>
      <c r="I175" s="12">
        <f t="shared" si="9"/>
        <v>0</v>
      </c>
      <c r="J175" s="12"/>
      <c r="K175" s="12">
        <f t="shared" si="10"/>
        <v>0</v>
      </c>
      <c r="L175" s="12">
        <f t="shared" si="11"/>
        <v>0</v>
      </c>
      <c r="M175" s="12"/>
    </row>
    <row r="176">
      <c r="A176" s="8">
        <v>155</v>
      </c>
      <c r="B176" s="15" t="s">
        <v>188</v>
      </c>
      <c r="C176" s="8"/>
      <c r="D176" s="8"/>
      <c r="E176" s="8" t="s">
        <v>189</v>
      </c>
      <c r="F176" s="8" t="s">
        <v>81</v>
      </c>
      <c r="G176" s="10">
        <v>69</v>
      </c>
      <c r="H176" s="12"/>
      <c r="I176" s="12">
        <f t="shared" si="9"/>
        <v>0</v>
      </c>
      <c r="J176" s="12"/>
      <c r="K176" s="12">
        <f t="shared" si="10"/>
        <v>0</v>
      </c>
      <c r="L176" s="12">
        <f t="shared" si="11"/>
        <v>0</v>
      </c>
      <c r="M176" s="12"/>
    </row>
    <row r="177">
      <c r="A177" s="8"/>
      <c r="B177" s="13" t="s">
        <v>190</v>
      </c>
      <c r="C177" s="8"/>
      <c r="D177" s="8"/>
      <c r="E177" s="8"/>
      <c r="F177" s="8"/>
      <c r="G177" s="10"/>
      <c r="H177" s="12"/>
      <c r="I177" s="12"/>
      <c r="J177" s="12"/>
      <c r="K177" s="12"/>
      <c r="L177" s="12"/>
      <c r="M177" s="12"/>
    </row>
    <row r="178">
      <c r="A178" s="8">
        <v>156</v>
      </c>
      <c r="B178" s="15" t="s">
        <v>191</v>
      </c>
      <c r="C178" s="8" t="s">
        <v>192</v>
      </c>
      <c r="D178" s="8"/>
      <c r="E178" s="8" t="s">
        <v>193</v>
      </c>
      <c r="F178" s="8" t="s">
        <v>20</v>
      </c>
      <c r="G178" s="10">
        <v>84</v>
      </c>
      <c r="H178" s="12"/>
      <c r="I178" s="12">
        <f t="shared" si="9"/>
        <v>0</v>
      </c>
      <c r="J178" s="12"/>
      <c r="K178" s="12">
        <f t="shared" si="10"/>
        <v>0</v>
      </c>
      <c r="L178" s="12">
        <f t="shared" si="11"/>
        <v>0</v>
      </c>
      <c r="M178" s="33" t="s">
        <v>60</v>
      </c>
    </row>
    <row r="179" ht="45">
      <c r="A179" s="8"/>
      <c r="B179" s="15"/>
      <c r="C179" s="8"/>
      <c r="D179" s="8"/>
      <c r="E179" s="8" t="s">
        <v>194</v>
      </c>
      <c r="F179" s="8"/>
      <c r="G179" s="10"/>
      <c r="H179" s="12"/>
      <c r="I179" s="12">
        <f t="shared" si="9"/>
        <v>0</v>
      </c>
      <c r="J179" s="12"/>
      <c r="K179" s="12">
        <f t="shared" si="10"/>
        <v>0</v>
      </c>
      <c r="L179" s="18">
        <f t="shared" si="11"/>
        <v>0</v>
      </c>
      <c r="M179" s="34"/>
    </row>
    <row r="180" ht="25.5" customHeight="1">
      <c r="A180" s="8">
        <v>157</v>
      </c>
      <c r="B180" s="15" t="s">
        <v>195</v>
      </c>
      <c r="C180" s="8" t="s">
        <v>196</v>
      </c>
      <c r="D180" s="8"/>
      <c r="E180" s="8" t="s">
        <v>193</v>
      </c>
      <c r="F180" s="8" t="s">
        <v>20</v>
      </c>
      <c r="G180" s="10">
        <v>84</v>
      </c>
      <c r="H180" s="12"/>
      <c r="I180" s="12">
        <f t="shared" si="9"/>
        <v>0</v>
      </c>
      <c r="J180" s="12"/>
      <c r="K180" s="12">
        <f t="shared" si="10"/>
        <v>0</v>
      </c>
      <c r="L180" s="18">
        <f t="shared" si="11"/>
        <v>0</v>
      </c>
      <c r="M180" s="33" t="s">
        <v>60</v>
      </c>
    </row>
    <row r="181" ht="45">
      <c r="A181" s="8"/>
      <c r="B181" s="15"/>
      <c r="C181" s="8"/>
      <c r="D181" s="8"/>
      <c r="E181" s="8" t="s">
        <v>194</v>
      </c>
      <c r="F181" s="8"/>
      <c r="G181" s="10"/>
      <c r="H181" s="12"/>
      <c r="I181" s="12">
        <f t="shared" si="9"/>
        <v>0</v>
      </c>
      <c r="J181" s="12"/>
      <c r="K181" s="12">
        <f t="shared" si="10"/>
        <v>0</v>
      </c>
      <c r="L181" s="18">
        <f t="shared" si="11"/>
        <v>0</v>
      </c>
      <c r="M181" s="34"/>
    </row>
    <row r="182" ht="30">
      <c r="A182" s="8">
        <v>158</v>
      </c>
      <c r="B182" s="15" t="s">
        <v>197</v>
      </c>
      <c r="C182" s="8"/>
      <c r="D182" s="8"/>
      <c r="E182" s="8" t="s">
        <v>198</v>
      </c>
      <c r="F182" s="8" t="s">
        <v>81</v>
      </c>
      <c r="G182" s="10">
        <v>84</v>
      </c>
      <c r="H182" s="12"/>
      <c r="I182" s="12">
        <f t="shared" si="9"/>
        <v>0</v>
      </c>
      <c r="J182" s="12"/>
      <c r="K182" s="12">
        <f t="shared" si="10"/>
        <v>0</v>
      </c>
      <c r="L182" s="18">
        <f t="shared" si="11"/>
        <v>0</v>
      </c>
      <c r="M182" s="35"/>
    </row>
    <row r="183" ht="25.5">
      <c r="A183" s="8">
        <v>159</v>
      </c>
      <c r="B183" s="15" t="s">
        <v>199</v>
      </c>
      <c r="C183" s="8" t="s">
        <v>200</v>
      </c>
      <c r="D183" s="8"/>
      <c r="E183" s="8" t="s">
        <v>201</v>
      </c>
      <c r="F183" s="8" t="s">
        <v>81</v>
      </c>
      <c r="G183" s="10">
        <v>2</v>
      </c>
      <c r="H183" s="12"/>
      <c r="I183" s="12">
        <f t="shared" si="9"/>
        <v>0</v>
      </c>
      <c r="J183" s="12"/>
      <c r="K183" s="12">
        <f t="shared" si="10"/>
        <v>0</v>
      </c>
      <c r="L183" s="18">
        <f t="shared" si="11"/>
        <v>0</v>
      </c>
      <c r="M183" s="19" t="s">
        <v>60</v>
      </c>
    </row>
    <row r="184">
      <c r="A184" s="8">
        <v>160</v>
      </c>
      <c r="B184" s="15" t="s">
        <v>202</v>
      </c>
      <c r="C184" s="8" t="s">
        <v>200</v>
      </c>
      <c r="D184" s="8"/>
      <c r="E184" s="8" t="s">
        <v>201</v>
      </c>
      <c r="F184" s="8" t="s">
        <v>81</v>
      </c>
      <c r="G184" s="10">
        <v>2</v>
      </c>
      <c r="H184" s="12"/>
      <c r="I184" s="12">
        <f t="shared" si="9"/>
        <v>0</v>
      </c>
      <c r="J184" s="12"/>
      <c r="K184" s="12">
        <f t="shared" si="10"/>
        <v>0</v>
      </c>
      <c r="L184" s="18">
        <f t="shared" si="11"/>
        <v>0</v>
      </c>
      <c r="M184" s="19"/>
    </row>
    <row r="185" ht="30">
      <c r="A185" s="8">
        <v>161</v>
      </c>
      <c r="B185" s="15" t="s">
        <v>203</v>
      </c>
      <c r="C185" s="8"/>
      <c r="D185" s="8"/>
      <c r="E185" s="8" t="s">
        <v>198</v>
      </c>
      <c r="F185" s="8" t="s">
        <v>81</v>
      </c>
      <c r="G185" s="10">
        <v>4</v>
      </c>
      <c r="H185" s="12"/>
      <c r="I185" s="12">
        <f t="shared" si="9"/>
        <v>0</v>
      </c>
      <c r="J185" s="12"/>
      <c r="K185" s="12">
        <f t="shared" si="10"/>
        <v>0</v>
      </c>
      <c r="L185" s="18">
        <f t="shared" si="11"/>
        <v>0</v>
      </c>
      <c r="M185" s="35"/>
    </row>
    <row r="186" ht="30">
      <c r="A186" s="8">
        <v>162</v>
      </c>
      <c r="B186" s="15" t="s">
        <v>204</v>
      </c>
      <c r="C186" s="8" t="s">
        <v>205</v>
      </c>
      <c r="D186" s="8"/>
      <c r="E186" s="8" t="s">
        <v>206</v>
      </c>
      <c r="F186" s="8" t="s">
        <v>20</v>
      </c>
      <c r="G186" s="10">
        <v>47</v>
      </c>
      <c r="H186" s="12"/>
      <c r="I186" s="12">
        <f t="shared" si="9"/>
        <v>0</v>
      </c>
      <c r="J186" s="12"/>
      <c r="K186" s="12">
        <f t="shared" si="10"/>
        <v>0</v>
      </c>
      <c r="L186" s="18">
        <f t="shared" si="11"/>
        <v>0</v>
      </c>
      <c r="M186" s="19" t="s">
        <v>60</v>
      </c>
    </row>
    <row r="187" ht="25.5">
      <c r="A187" s="8">
        <v>163</v>
      </c>
      <c r="B187" s="15" t="s">
        <v>207</v>
      </c>
      <c r="C187" s="8"/>
      <c r="D187" s="8"/>
      <c r="E187" s="8" t="s">
        <v>208</v>
      </c>
      <c r="F187" s="8" t="s">
        <v>20</v>
      </c>
      <c r="G187" s="10">
        <v>8</v>
      </c>
      <c r="H187" s="12"/>
      <c r="I187" s="12">
        <f t="shared" si="9"/>
        <v>0</v>
      </c>
      <c r="J187" s="12"/>
      <c r="K187" s="12">
        <f t="shared" si="10"/>
        <v>0</v>
      </c>
      <c r="L187" s="12">
        <f t="shared" si="11"/>
        <v>0</v>
      </c>
      <c r="M187" s="19" t="s">
        <v>60</v>
      </c>
    </row>
    <row r="188" ht="30">
      <c r="A188" s="8">
        <v>164</v>
      </c>
      <c r="B188" s="15" t="s">
        <v>209</v>
      </c>
      <c r="C188" s="8"/>
      <c r="D188" s="8"/>
      <c r="E188" s="8" t="s">
        <v>198</v>
      </c>
      <c r="F188" s="8" t="s">
        <v>81</v>
      </c>
      <c r="G188" s="10">
        <v>8</v>
      </c>
      <c r="H188" s="12"/>
      <c r="I188" s="12">
        <f t="shared" si="9"/>
        <v>0</v>
      </c>
      <c r="J188" s="12"/>
      <c r="K188" s="12">
        <f t="shared" si="10"/>
        <v>0</v>
      </c>
      <c r="L188" s="12">
        <f t="shared" si="11"/>
        <v>0</v>
      </c>
      <c r="M188" s="12"/>
    </row>
    <row r="189" ht="30">
      <c r="A189" s="8">
        <v>165</v>
      </c>
      <c r="B189" s="15" t="s">
        <v>210</v>
      </c>
      <c r="C189" s="8"/>
      <c r="D189" s="8"/>
      <c r="E189" s="8" t="s">
        <v>198</v>
      </c>
      <c r="F189" s="8" t="s">
        <v>81</v>
      </c>
      <c r="G189" s="10">
        <v>2</v>
      </c>
      <c r="H189" s="12"/>
      <c r="I189" s="12">
        <f t="shared" si="9"/>
        <v>0</v>
      </c>
      <c r="J189" s="12"/>
      <c r="K189" s="12">
        <f t="shared" si="10"/>
        <v>0</v>
      </c>
      <c r="L189" s="12">
        <f t="shared" si="11"/>
        <v>0</v>
      </c>
      <c r="M189" s="12"/>
    </row>
    <row r="190">
      <c r="A190" s="8">
        <v>166</v>
      </c>
      <c r="B190" s="15" t="s">
        <v>211</v>
      </c>
      <c r="C190" s="8" t="s">
        <v>212</v>
      </c>
      <c r="D190" s="8"/>
      <c r="E190" s="8" t="s">
        <v>213</v>
      </c>
      <c r="F190" s="8" t="s">
        <v>81</v>
      </c>
      <c r="G190" s="10">
        <v>4</v>
      </c>
      <c r="H190" s="12"/>
      <c r="I190" s="12">
        <f t="shared" si="9"/>
        <v>0</v>
      </c>
      <c r="J190" s="12"/>
      <c r="K190" s="12">
        <f t="shared" si="10"/>
        <v>0</v>
      </c>
      <c r="L190" s="12">
        <f t="shared" si="11"/>
        <v>0</v>
      </c>
      <c r="M190" s="12"/>
    </row>
    <row r="191" ht="30">
      <c r="A191" s="8">
        <v>167</v>
      </c>
      <c r="B191" s="15" t="s">
        <v>214</v>
      </c>
      <c r="C191" s="8"/>
      <c r="D191" s="8"/>
      <c r="E191" s="8" t="s">
        <v>215</v>
      </c>
      <c r="F191" s="8" t="s">
        <v>81</v>
      </c>
      <c r="G191" s="10">
        <v>62</v>
      </c>
      <c r="H191" s="12"/>
      <c r="I191" s="12">
        <f t="shared" si="9"/>
        <v>0</v>
      </c>
      <c r="J191" s="12"/>
      <c r="K191" s="12">
        <f t="shared" si="10"/>
        <v>0</v>
      </c>
      <c r="L191" s="12">
        <f t="shared" si="11"/>
        <v>0</v>
      </c>
      <c r="M191" s="19" t="s">
        <v>60</v>
      </c>
    </row>
    <row r="192">
      <c r="A192" s="8"/>
      <c r="B192" s="13" t="s">
        <v>216</v>
      </c>
      <c r="C192" s="8"/>
      <c r="D192" s="8"/>
      <c r="E192" s="8"/>
      <c r="F192" s="8"/>
      <c r="G192" s="10"/>
      <c r="H192" s="12"/>
      <c r="I192" s="12"/>
      <c r="J192" s="12"/>
      <c r="K192" s="12"/>
      <c r="L192" s="12"/>
      <c r="M192" s="12"/>
    </row>
    <row r="193">
      <c r="A193" s="8">
        <v>168</v>
      </c>
      <c r="B193" s="15" t="s">
        <v>217</v>
      </c>
      <c r="C193" s="8"/>
      <c r="D193" s="8"/>
      <c r="E193" s="8" t="s">
        <v>187</v>
      </c>
      <c r="F193" s="8" t="s">
        <v>81</v>
      </c>
      <c r="G193" s="10">
        <v>3</v>
      </c>
      <c r="H193" s="12"/>
      <c r="I193" s="12">
        <f t="shared" si="9"/>
        <v>0</v>
      </c>
      <c r="J193" s="12"/>
      <c r="K193" s="12">
        <f t="shared" si="10"/>
        <v>0</v>
      </c>
      <c r="L193" s="12">
        <f t="shared" si="11"/>
        <v>0</v>
      </c>
      <c r="M193" s="12"/>
    </row>
    <row r="194">
      <c r="A194" s="8">
        <v>169</v>
      </c>
      <c r="B194" s="15" t="s">
        <v>218</v>
      </c>
      <c r="C194" s="8"/>
      <c r="D194" s="8"/>
      <c r="E194" s="8" t="s">
        <v>189</v>
      </c>
      <c r="F194" s="8" t="s">
        <v>81</v>
      </c>
      <c r="G194" s="10">
        <v>10</v>
      </c>
      <c r="H194" s="12"/>
      <c r="I194" s="12">
        <f t="shared" si="9"/>
        <v>0</v>
      </c>
      <c r="J194" s="12"/>
      <c r="K194" s="12">
        <f t="shared" si="10"/>
        <v>0</v>
      </c>
      <c r="L194" s="12">
        <f t="shared" si="11"/>
        <v>0</v>
      </c>
      <c r="M194" s="12"/>
    </row>
    <row r="195">
      <c r="A195" s="8">
        <v>170</v>
      </c>
      <c r="B195" s="15" t="s">
        <v>219</v>
      </c>
      <c r="C195" s="8"/>
      <c r="D195" s="8"/>
      <c r="E195" s="8" t="s">
        <v>189</v>
      </c>
      <c r="F195" s="8" t="s">
        <v>81</v>
      </c>
      <c r="G195" s="10">
        <v>10</v>
      </c>
      <c r="H195" s="12"/>
      <c r="I195" s="12">
        <f t="shared" si="9"/>
        <v>0</v>
      </c>
      <c r="J195" s="12"/>
      <c r="K195" s="12">
        <f t="shared" si="10"/>
        <v>0</v>
      </c>
      <c r="L195" s="12">
        <f t="shared" si="11"/>
        <v>0</v>
      </c>
      <c r="M195" s="12"/>
    </row>
    <row r="196">
      <c r="A196" s="8">
        <v>171</v>
      </c>
      <c r="B196" s="15" t="s">
        <v>102</v>
      </c>
      <c r="C196" s="8"/>
      <c r="D196" s="8"/>
      <c r="E196" s="8" t="s">
        <v>189</v>
      </c>
      <c r="F196" s="8" t="s">
        <v>81</v>
      </c>
      <c r="G196" s="10">
        <v>50</v>
      </c>
      <c r="H196" s="12"/>
      <c r="I196" s="12">
        <f t="shared" si="9"/>
        <v>0</v>
      </c>
      <c r="J196" s="12"/>
      <c r="K196" s="12">
        <f t="shared" si="10"/>
        <v>0</v>
      </c>
      <c r="L196" s="12">
        <f t="shared" si="11"/>
        <v>0</v>
      </c>
      <c r="M196" s="12"/>
    </row>
    <row r="197">
      <c r="A197" s="8">
        <v>172</v>
      </c>
      <c r="B197" s="15" t="s">
        <v>220</v>
      </c>
      <c r="C197" s="8"/>
      <c r="D197" s="8"/>
      <c r="E197" s="8" t="s">
        <v>189</v>
      </c>
      <c r="F197" s="8" t="s">
        <v>81</v>
      </c>
      <c r="G197" s="10">
        <v>30</v>
      </c>
      <c r="H197" s="12"/>
      <c r="I197" s="12">
        <f t="shared" si="9"/>
        <v>0</v>
      </c>
      <c r="J197" s="12"/>
      <c r="K197" s="12">
        <f t="shared" si="10"/>
        <v>0</v>
      </c>
      <c r="L197" s="12">
        <f t="shared" si="11"/>
        <v>0</v>
      </c>
      <c r="M197" s="12"/>
    </row>
    <row r="198">
      <c r="A198" s="8">
        <v>173</v>
      </c>
      <c r="B198" s="15" t="s">
        <v>221</v>
      </c>
      <c r="C198" s="8"/>
      <c r="D198" s="8"/>
      <c r="E198" s="8" t="s">
        <v>189</v>
      </c>
      <c r="F198" s="8" t="s">
        <v>81</v>
      </c>
      <c r="G198" s="10">
        <v>20</v>
      </c>
      <c r="H198" s="12"/>
      <c r="I198" s="12">
        <f t="shared" si="9"/>
        <v>0</v>
      </c>
      <c r="J198" s="12"/>
      <c r="K198" s="12">
        <f t="shared" si="10"/>
        <v>0</v>
      </c>
      <c r="L198" s="12">
        <f t="shared" si="11"/>
        <v>0</v>
      </c>
      <c r="M198" s="12"/>
    </row>
    <row r="199">
      <c r="A199" s="8">
        <v>174</v>
      </c>
      <c r="B199" s="15" t="s">
        <v>222</v>
      </c>
      <c r="C199" s="8"/>
      <c r="D199" s="8"/>
      <c r="E199" s="8" t="s">
        <v>189</v>
      </c>
      <c r="F199" s="8" t="s">
        <v>81</v>
      </c>
      <c r="G199" s="10">
        <v>10</v>
      </c>
      <c r="H199" s="12"/>
      <c r="I199" s="12">
        <f t="shared" ref="I199:I253" si="12">G199*H199</f>
        <v>0</v>
      </c>
      <c r="J199" s="12"/>
      <c r="K199" s="12">
        <f t="shared" ref="K199:K253" si="13">G199*J199</f>
        <v>0</v>
      </c>
      <c r="L199" s="12">
        <f t="shared" ref="L199:L253" si="14">I199+K199</f>
        <v>0</v>
      </c>
      <c r="M199" s="12"/>
    </row>
    <row r="200">
      <c r="A200" s="8">
        <v>175</v>
      </c>
      <c r="B200" s="15" t="s">
        <v>223</v>
      </c>
      <c r="C200" s="8"/>
      <c r="D200" s="8"/>
      <c r="E200" s="8" t="s">
        <v>189</v>
      </c>
      <c r="F200" s="8" t="s">
        <v>81</v>
      </c>
      <c r="G200" s="10">
        <v>50</v>
      </c>
      <c r="H200" s="12"/>
      <c r="I200" s="12">
        <f t="shared" si="12"/>
        <v>0</v>
      </c>
      <c r="J200" s="12"/>
      <c r="K200" s="12">
        <f t="shared" si="13"/>
        <v>0</v>
      </c>
      <c r="L200" s="12">
        <f t="shared" si="14"/>
        <v>0</v>
      </c>
      <c r="M200" s="12"/>
    </row>
    <row r="201">
      <c r="A201" s="8">
        <v>176</v>
      </c>
      <c r="B201" s="15" t="s">
        <v>224</v>
      </c>
      <c r="C201" s="8"/>
      <c r="D201" s="8"/>
      <c r="E201" s="8" t="s">
        <v>189</v>
      </c>
      <c r="F201" s="8" t="s">
        <v>81</v>
      </c>
      <c r="G201" s="10">
        <v>200</v>
      </c>
      <c r="H201" s="12"/>
      <c r="I201" s="12">
        <f t="shared" si="12"/>
        <v>0</v>
      </c>
      <c r="J201" s="12"/>
      <c r="K201" s="12">
        <f t="shared" si="13"/>
        <v>0</v>
      </c>
      <c r="L201" s="12">
        <f t="shared" si="14"/>
        <v>0</v>
      </c>
      <c r="M201" s="12"/>
    </row>
    <row r="202">
      <c r="A202" s="8">
        <v>177</v>
      </c>
      <c r="B202" s="15" t="s">
        <v>225</v>
      </c>
      <c r="C202" s="8"/>
      <c r="D202" s="8"/>
      <c r="E202" s="8" t="s">
        <v>189</v>
      </c>
      <c r="F202" s="8" t="s">
        <v>81</v>
      </c>
      <c r="G202" s="10">
        <v>100</v>
      </c>
      <c r="H202" s="12"/>
      <c r="I202" s="12">
        <f t="shared" si="12"/>
        <v>0</v>
      </c>
      <c r="J202" s="12"/>
      <c r="K202" s="12">
        <f t="shared" si="13"/>
        <v>0</v>
      </c>
      <c r="L202" s="12">
        <f t="shared" si="14"/>
        <v>0</v>
      </c>
      <c r="M202" s="12"/>
    </row>
    <row r="203">
      <c r="A203" s="8">
        <v>178</v>
      </c>
      <c r="B203" s="15" t="s">
        <v>226</v>
      </c>
      <c r="C203" s="8"/>
      <c r="D203" s="8"/>
      <c r="E203" s="8" t="s">
        <v>189</v>
      </c>
      <c r="F203" s="8" t="s">
        <v>81</v>
      </c>
      <c r="G203" s="10">
        <v>50</v>
      </c>
      <c r="H203" s="12"/>
      <c r="I203" s="12">
        <f t="shared" si="12"/>
        <v>0</v>
      </c>
      <c r="J203" s="12"/>
      <c r="K203" s="12">
        <f t="shared" si="13"/>
        <v>0</v>
      </c>
      <c r="L203" s="12">
        <f t="shared" si="14"/>
        <v>0</v>
      </c>
      <c r="M203" s="12"/>
    </row>
    <row r="204">
      <c r="A204" s="8">
        <v>179</v>
      </c>
      <c r="B204" s="15" t="s">
        <v>227</v>
      </c>
      <c r="C204" s="8"/>
      <c r="D204" s="8"/>
      <c r="E204" s="8" t="s">
        <v>189</v>
      </c>
      <c r="F204" s="8" t="s">
        <v>81</v>
      </c>
      <c r="G204" s="10">
        <v>50</v>
      </c>
      <c r="H204" s="12"/>
      <c r="I204" s="12">
        <f t="shared" si="12"/>
        <v>0</v>
      </c>
      <c r="J204" s="12"/>
      <c r="K204" s="12">
        <f t="shared" si="13"/>
        <v>0</v>
      </c>
      <c r="L204" s="12">
        <f t="shared" si="14"/>
        <v>0</v>
      </c>
      <c r="M204" s="12"/>
    </row>
    <row r="205">
      <c r="A205" s="8">
        <v>180</v>
      </c>
      <c r="B205" s="15" t="s">
        <v>228</v>
      </c>
      <c r="C205" s="8"/>
      <c r="D205" s="8"/>
      <c r="E205" s="8" t="s">
        <v>189</v>
      </c>
      <c r="F205" s="8" t="s">
        <v>81</v>
      </c>
      <c r="G205" s="10">
        <v>300</v>
      </c>
      <c r="H205" s="12"/>
      <c r="I205" s="12">
        <f t="shared" si="12"/>
        <v>0</v>
      </c>
      <c r="J205" s="12"/>
      <c r="K205" s="12">
        <f t="shared" si="13"/>
        <v>0</v>
      </c>
      <c r="L205" s="12">
        <f t="shared" si="14"/>
        <v>0</v>
      </c>
      <c r="M205" s="12"/>
    </row>
    <row r="206">
      <c r="A206" s="8">
        <v>181</v>
      </c>
      <c r="B206" s="15" t="s">
        <v>229</v>
      </c>
      <c r="C206" s="8"/>
      <c r="D206" s="8"/>
      <c r="E206" s="8" t="s">
        <v>189</v>
      </c>
      <c r="F206" s="8" t="s">
        <v>81</v>
      </c>
      <c r="G206" s="10">
        <v>10</v>
      </c>
      <c r="H206" s="12"/>
      <c r="I206" s="12">
        <f t="shared" si="12"/>
        <v>0</v>
      </c>
      <c r="J206" s="12"/>
      <c r="K206" s="12">
        <f t="shared" si="13"/>
        <v>0</v>
      </c>
      <c r="L206" s="12">
        <f t="shared" si="14"/>
        <v>0</v>
      </c>
      <c r="M206" s="12"/>
    </row>
    <row r="207">
      <c r="A207" s="8">
        <v>182</v>
      </c>
      <c r="B207" s="15" t="s">
        <v>230</v>
      </c>
      <c r="C207" s="8"/>
      <c r="D207" s="8"/>
      <c r="E207" s="8" t="s">
        <v>189</v>
      </c>
      <c r="F207" s="8" t="s">
        <v>81</v>
      </c>
      <c r="G207" s="10">
        <v>10</v>
      </c>
      <c r="H207" s="12"/>
      <c r="I207" s="12">
        <f t="shared" si="12"/>
        <v>0</v>
      </c>
      <c r="J207" s="12"/>
      <c r="K207" s="12">
        <f t="shared" si="13"/>
        <v>0</v>
      </c>
      <c r="L207" s="12">
        <f t="shared" si="14"/>
        <v>0</v>
      </c>
      <c r="M207" s="12"/>
    </row>
    <row r="208">
      <c r="A208" s="8">
        <v>183</v>
      </c>
      <c r="B208" s="15" t="s">
        <v>231</v>
      </c>
      <c r="C208" s="8"/>
      <c r="D208" s="8"/>
      <c r="E208" s="8" t="s">
        <v>189</v>
      </c>
      <c r="F208" s="8" t="s">
        <v>81</v>
      </c>
      <c r="G208" s="10">
        <v>80</v>
      </c>
      <c r="H208" s="12"/>
      <c r="I208" s="12">
        <f t="shared" si="12"/>
        <v>0</v>
      </c>
      <c r="J208" s="12"/>
      <c r="K208" s="12">
        <f t="shared" si="13"/>
        <v>0</v>
      </c>
      <c r="L208" s="12">
        <f t="shared" si="14"/>
        <v>0</v>
      </c>
      <c r="M208" s="12"/>
    </row>
    <row r="209">
      <c r="A209" s="8">
        <v>184</v>
      </c>
      <c r="B209" s="15" t="s">
        <v>232</v>
      </c>
      <c r="C209" s="8"/>
      <c r="D209" s="8"/>
      <c r="E209" s="8" t="s">
        <v>189</v>
      </c>
      <c r="F209" s="8" t="s">
        <v>81</v>
      </c>
      <c r="G209" s="10">
        <v>50</v>
      </c>
      <c r="H209" s="12"/>
      <c r="I209" s="12">
        <f t="shared" si="12"/>
        <v>0</v>
      </c>
      <c r="J209" s="12"/>
      <c r="K209" s="12">
        <f t="shared" si="13"/>
        <v>0</v>
      </c>
      <c r="L209" s="12">
        <f t="shared" si="14"/>
        <v>0</v>
      </c>
      <c r="M209" s="12"/>
    </row>
    <row r="210">
      <c r="A210" s="8"/>
      <c r="B210" s="13" t="s">
        <v>233</v>
      </c>
      <c r="C210" s="8"/>
      <c r="D210" s="8"/>
      <c r="E210" s="8"/>
      <c r="F210" s="8"/>
      <c r="G210" s="10"/>
      <c r="H210" s="12"/>
      <c r="I210" s="12"/>
      <c r="J210" s="12"/>
      <c r="K210" s="12"/>
      <c r="L210" s="12"/>
      <c r="M210" s="12"/>
    </row>
    <row r="211">
      <c r="A211" s="8">
        <v>185</v>
      </c>
      <c r="B211" s="15" t="s">
        <v>234</v>
      </c>
      <c r="C211" s="8"/>
      <c r="D211" s="8"/>
      <c r="E211" s="8" t="s">
        <v>189</v>
      </c>
      <c r="F211" s="8" t="s">
        <v>136</v>
      </c>
      <c r="G211" s="10">
        <v>200</v>
      </c>
      <c r="H211" s="12"/>
      <c r="I211" s="12">
        <f t="shared" si="12"/>
        <v>0</v>
      </c>
      <c r="J211" s="12"/>
      <c r="K211" s="12">
        <f t="shared" si="13"/>
        <v>0</v>
      </c>
      <c r="L211" s="12">
        <f t="shared" si="14"/>
        <v>0</v>
      </c>
      <c r="M211" s="12"/>
    </row>
    <row r="212">
      <c r="A212" s="8">
        <v>186</v>
      </c>
      <c r="B212" s="15" t="s">
        <v>235</v>
      </c>
      <c r="C212" s="8"/>
      <c r="D212" s="8"/>
      <c r="E212" s="8" t="s">
        <v>189</v>
      </c>
      <c r="F212" s="8" t="s">
        <v>136</v>
      </c>
      <c r="G212" s="10">
        <v>500</v>
      </c>
      <c r="H212" s="12"/>
      <c r="I212" s="12">
        <f t="shared" si="12"/>
        <v>0</v>
      </c>
      <c r="J212" s="12"/>
      <c r="K212" s="12">
        <f t="shared" si="13"/>
        <v>0</v>
      </c>
      <c r="L212" s="12">
        <f t="shared" si="14"/>
        <v>0</v>
      </c>
      <c r="M212" s="12"/>
    </row>
    <row r="213" ht="30">
      <c r="A213" s="8">
        <v>187</v>
      </c>
      <c r="B213" s="15" t="s">
        <v>236</v>
      </c>
      <c r="C213" s="8" t="s">
        <v>237</v>
      </c>
      <c r="D213" s="8"/>
      <c r="E213" s="8" t="s">
        <v>187</v>
      </c>
      <c r="F213" s="8" t="s">
        <v>136</v>
      </c>
      <c r="G213" s="10">
        <v>50</v>
      </c>
      <c r="H213" s="12"/>
      <c r="I213" s="12">
        <f t="shared" si="12"/>
        <v>0</v>
      </c>
      <c r="J213" s="12"/>
      <c r="K213" s="12">
        <f t="shared" si="13"/>
        <v>0</v>
      </c>
      <c r="L213" s="12">
        <f t="shared" si="14"/>
        <v>0</v>
      </c>
      <c r="M213" s="12"/>
    </row>
    <row r="214">
      <c r="A214" s="8"/>
      <c r="B214" s="13" t="s">
        <v>238</v>
      </c>
      <c r="C214" s="8"/>
      <c r="D214" s="8"/>
      <c r="E214" s="8"/>
      <c r="F214" s="8"/>
      <c r="G214" s="10"/>
      <c r="H214" s="12"/>
      <c r="I214" s="12"/>
      <c r="J214" s="12"/>
      <c r="K214" s="12"/>
      <c r="L214" s="12"/>
      <c r="M214" s="12"/>
    </row>
    <row r="215">
      <c r="A215" s="8">
        <v>188</v>
      </c>
      <c r="B215" s="15" t="s">
        <v>239</v>
      </c>
      <c r="C215" s="8"/>
      <c r="D215" s="8"/>
      <c r="E215" s="8" t="s">
        <v>189</v>
      </c>
      <c r="F215" s="8" t="s">
        <v>81</v>
      </c>
      <c r="G215" s="10">
        <v>200</v>
      </c>
      <c r="H215" s="12"/>
      <c r="I215" s="12">
        <f t="shared" si="12"/>
        <v>0</v>
      </c>
      <c r="J215" s="12"/>
      <c r="K215" s="12">
        <f t="shared" si="13"/>
        <v>0</v>
      </c>
      <c r="L215" s="12">
        <f t="shared" si="14"/>
        <v>0</v>
      </c>
      <c r="M215" s="12"/>
    </row>
    <row r="216">
      <c r="A216" s="8">
        <v>189</v>
      </c>
      <c r="B216" s="15" t="s">
        <v>240</v>
      </c>
      <c r="C216" s="8"/>
      <c r="D216" s="8"/>
      <c r="E216" s="8" t="s">
        <v>189</v>
      </c>
      <c r="F216" s="8" t="s">
        <v>81</v>
      </c>
      <c r="G216" s="10">
        <v>500</v>
      </c>
      <c r="H216" s="12"/>
      <c r="I216" s="12">
        <f t="shared" si="12"/>
        <v>0</v>
      </c>
      <c r="J216" s="12"/>
      <c r="K216" s="12">
        <f t="shared" si="13"/>
        <v>0</v>
      </c>
      <c r="L216" s="12">
        <f t="shared" si="14"/>
        <v>0</v>
      </c>
      <c r="M216" s="12"/>
    </row>
    <row r="217">
      <c r="A217" s="8">
        <v>190</v>
      </c>
      <c r="B217" s="15" t="s">
        <v>241</v>
      </c>
      <c r="C217" s="8"/>
      <c r="D217" s="8"/>
      <c r="E217" s="8" t="s">
        <v>242</v>
      </c>
      <c r="F217" s="8" t="s">
        <v>81</v>
      </c>
      <c r="G217" s="10">
        <v>50</v>
      </c>
      <c r="H217" s="12"/>
      <c r="I217" s="12">
        <f t="shared" si="12"/>
        <v>0</v>
      </c>
      <c r="J217" s="12"/>
      <c r="K217" s="12">
        <f t="shared" si="13"/>
        <v>0</v>
      </c>
      <c r="L217" s="12">
        <f t="shared" si="14"/>
        <v>0</v>
      </c>
      <c r="M217" s="12"/>
    </row>
    <row r="218" s="27" customFormat="1" ht="15.75">
      <c r="A218" s="28"/>
      <c r="B218" s="29" t="s">
        <v>243</v>
      </c>
      <c r="C218" s="28"/>
      <c r="D218" s="28"/>
      <c r="E218" s="28"/>
      <c r="F218" s="28"/>
      <c r="G218" s="30"/>
      <c r="H218" s="31"/>
      <c r="I218" s="31">
        <f>SUM(I171:I217)</f>
        <v>0</v>
      </c>
      <c r="J218" s="31"/>
      <c r="K218" s="31">
        <f>SUM(K171:K217)</f>
        <v>0</v>
      </c>
      <c r="L218" s="31">
        <f>SUM(L171:L217)</f>
        <v>0</v>
      </c>
      <c r="M218" s="31"/>
    </row>
    <row r="219">
      <c r="A219" s="8"/>
      <c r="B219" s="32" t="s">
        <v>244</v>
      </c>
      <c r="C219" s="8"/>
      <c r="D219" s="8"/>
      <c r="E219" s="8"/>
      <c r="F219" s="8"/>
      <c r="G219" s="10"/>
      <c r="H219" s="12"/>
      <c r="I219" s="12">
        <f t="shared" si="12"/>
        <v>0</v>
      </c>
      <c r="J219" s="12"/>
      <c r="K219" s="12">
        <f t="shared" si="13"/>
        <v>0</v>
      </c>
      <c r="L219" s="12">
        <f t="shared" si="14"/>
        <v>0</v>
      </c>
      <c r="M219" s="12"/>
    </row>
    <row r="220">
      <c r="A220" s="8"/>
      <c r="B220" s="13" t="s">
        <v>245</v>
      </c>
      <c r="C220" s="8"/>
      <c r="D220" s="8"/>
      <c r="E220" s="8"/>
      <c r="F220" s="8"/>
      <c r="G220" s="10"/>
      <c r="H220" s="12"/>
      <c r="I220" s="12"/>
      <c r="J220" s="12"/>
      <c r="K220" s="12"/>
      <c r="L220" s="12"/>
      <c r="M220" s="12"/>
    </row>
    <row r="221">
      <c r="A221" s="8">
        <v>191</v>
      </c>
      <c r="B221" s="15" t="s">
        <v>188</v>
      </c>
      <c r="C221" s="8"/>
      <c r="D221" s="8"/>
      <c r="E221" s="8" t="s">
        <v>189</v>
      </c>
      <c r="F221" s="8" t="s">
        <v>81</v>
      </c>
      <c r="G221" s="10">
        <v>4</v>
      </c>
      <c r="H221" s="12"/>
      <c r="I221" s="12">
        <f t="shared" si="12"/>
        <v>0</v>
      </c>
      <c r="J221" s="12"/>
      <c r="K221" s="12">
        <f t="shared" si="13"/>
        <v>0</v>
      </c>
      <c r="L221" s="12">
        <f t="shared" si="14"/>
        <v>0</v>
      </c>
      <c r="M221" s="12"/>
    </row>
    <row r="222">
      <c r="A222" s="8">
        <v>192</v>
      </c>
      <c r="B222" s="15" t="s">
        <v>246</v>
      </c>
      <c r="C222" s="8"/>
      <c r="D222" s="8"/>
      <c r="E222" s="8" t="s">
        <v>189</v>
      </c>
      <c r="F222" s="8" t="s">
        <v>81</v>
      </c>
      <c r="G222" s="10">
        <v>12</v>
      </c>
      <c r="H222" s="12"/>
      <c r="I222" s="12">
        <f t="shared" si="12"/>
        <v>0</v>
      </c>
      <c r="J222" s="12"/>
      <c r="K222" s="12">
        <f t="shared" si="13"/>
        <v>0</v>
      </c>
      <c r="L222" s="12">
        <f t="shared" si="14"/>
        <v>0</v>
      </c>
      <c r="M222" s="12"/>
    </row>
    <row r="223">
      <c r="A223" s="8"/>
      <c r="B223" s="13" t="s">
        <v>247</v>
      </c>
      <c r="C223" s="8"/>
      <c r="D223" s="8"/>
      <c r="E223" s="8"/>
      <c r="F223" s="8"/>
      <c r="G223" s="10"/>
      <c r="H223" s="12"/>
      <c r="I223" s="12"/>
      <c r="J223" s="12"/>
      <c r="K223" s="12"/>
      <c r="L223" s="12"/>
      <c r="M223" s="12"/>
    </row>
    <row r="224" ht="30">
      <c r="A224" s="8">
        <v>193</v>
      </c>
      <c r="B224" s="15" t="s">
        <v>248</v>
      </c>
      <c r="C224" s="8"/>
      <c r="D224" s="8"/>
      <c r="E224" s="8" t="s">
        <v>249</v>
      </c>
      <c r="F224" s="8" t="s">
        <v>250</v>
      </c>
      <c r="G224" s="10">
        <v>8</v>
      </c>
      <c r="H224" s="12"/>
      <c r="I224" s="12">
        <f t="shared" si="12"/>
        <v>0</v>
      </c>
      <c r="J224" s="12"/>
      <c r="K224" s="12">
        <f t="shared" si="13"/>
        <v>0</v>
      </c>
      <c r="L224" s="12">
        <f t="shared" si="14"/>
        <v>0</v>
      </c>
      <c r="M224" s="12"/>
    </row>
    <row r="225">
      <c r="A225" s="8">
        <v>194</v>
      </c>
      <c r="B225" s="15" t="s">
        <v>251</v>
      </c>
      <c r="C225" s="8" t="s">
        <v>252</v>
      </c>
      <c r="D225" s="8"/>
      <c r="E225" s="8" t="s">
        <v>249</v>
      </c>
      <c r="F225" s="8" t="s">
        <v>81</v>
      </c>
      <c r="G225" s="10">
        <v>8</v>
      </c>
      <c r="H225" s="12"/>
      <c r="I225" s="12">
        <f t="shared" si="12"/>
        <v>0</v>
      </c>
      <c r="J225" s="12"/>
      <c r="K225" s="12">
        <f t="shared" si="13"/>
        <v>0</v>
      </c>
      <c r="L225" s="12">
        <f t="shared" si="14"/>
        <v>0</v>
      </c>
      <c r="M225" s="12"/>
    </row>
    <row r="226">
      <c r="A226" s="8"/>
      <c r="B226" s="15" t="s">
        <v>253</v>
      </c>
      <c r="C226" s="8"/>
      <c r="D226" s="8"/>
      <c r="E226" s="8"/>
      <c r="F226" s="8"/>
      <c r="G226" s="10"/>
      <c r="H226" s="12"/>
      <c r="I226" s="12">
        <f t="shared" si="12"/>
        <v>0</v>
      </c>
      <c r="J226" s="12"/>
      <c r="K226" s="12">
        <f t="shared" si="13"/>
        <v>0</v>
      </c>
      <c r="L226" s="12">
        <f t="shared" si="14"/>
        <v>0</v>
      </c>
      <c r="M226" s="12"/>
    </row>
    <row r="227">
      <c r="A227" s="8">
        <v>195</v>
      </c>
      <c r="B227" s="15" t="s">
        <v>254</v>
      </c>
      <c r="C227" s="8" t="s">
        <v>255</v>
      </c>
      <c r="D227" s="8"/>
      <c r="E227" s="8" t="s">
        <v>249</v>
      </c>
      <c r="F227" s="8" t="s">
        <v>81</v>
      </c>
      <c r="G227" s="10">
        <v>8</v>
      </c>
      <c r="H227" s="12"/>
      <c r="I227" s="12">
        <f t="shared" si="12"/>
        <v>0</v>
      </c>
      <c r="J227" s="12"/>
      <c r="K227" s="12">
        <f t="shared" si="13"/>
        <v>0</v>
      </c>
      <c r="L227" s="12">
        <f t="shared" si="14"/>
        <v>0</v>
      </c>
      <c r="M227" s="12"/>
    </row>
    <row r="228">
      <c r="A228" s="8"/>
      <c r="B228" s="15" t="s">
        <v>256</v>
      </c>
      <c r="C228" s="8"/>
      <c r="D228" s="8"/>
      <c r="E228" s="8"/>
      <c r="F228" s="8"/>
      <c r="G228" s="10"/>
      <c r="H228" s="12"/>
      <c r="I228" s="12">
        <f t="shared" si="12"/>
        <v>0</v>
      </c>
      <c r="J228" s="12"/>
      <c r="K228" s="12">
        <f t="shared" si="13"/>
        <v>0</v>
      </c>
      <c r="L228" s="12">
        <f t="shared" si="14"/>
        <v>0</v>
      </c>
      <c r="M228" s="12"/>
    </row>
    <row r="229" ht="30">
      <c r="A229" s="8">
        <v>196</v>
      </c>
      <c r="B229" s="15" t="s">
        <v>257</v>
      </c>
      <c r="C229" s="8" t="s">
        <v>258</v>
      </c>
      <c r="D229" s="8"/>
      <c r="E229" s="8" t="s">
        <v>249</v>
      </c>
      <c r="F229" s="8" t="s">
        <v>81</v>
      </c>
      <c r="G229" s="10">
        <v>4</v>
      </c>
      <c r="H229" s="12"/>
      <c r="I229" s="12">
        <f t="shared" si="12"/>
        <v>0</v>
      </c>
      <c r="J229" s="12"/>
      <c r="K229" s="12">
        <f t="shared" si="13"/>
        <v>0</v>
      </c>
      <c r="L229" s="12">
        <f t="shared" si="14"/>
        <v>0</v>
      </c>
      <c r="M229" s="12"/>
    </row>
    <row r="230">
      <c r="A230" s="8"/>
      <c r="B230" s="15" t="s">
        <v>259</v>
      </c>
      <c r="C230" s="8"/>
      <c r="D230" s="8"/>
      <c r="E230" s="8"/>
      <c r="F230" s="8"/>
      <c r="G230" s="10"/>
      <c r="H230" s="12"/>
      <c r="I230" s="12">
        <f t="shared" si="12"/>
        <v>0</v>
      </c>
      <c r="J230" s="12"/>
      <c r="K230" s="12">
        <f t="shared" si="13"/>
        <v>0</v>
      </c>
      <c r="L230" s="12">
        <f t="shared" si="14"/>
        <v>0</v>
      </c>
      <c r="M230" s="12"/>
    </row>
    <row r="231" ht="30">
      <c r="A231" s="8">
        <v>197</v>
      </c>
      <c r="B231" s="15" t="s">
        <v>260</v>
      </c>
      <c r="C231" s="8" t="s">
        <v>261</v>
      </c>
      <c r="D231" s="8"/>
      <c r="E231" s="8" t="s">
        <v>249</v>
      </c>
      <c r="F231" s="8" t="s">
        <v>81</v>
      </c>
      <c r="G231" s="10">
        <v>4</v>
      </c>
      <c r="H231" s="12"/>
      <c r="I231" s="12">
        <f t="shared" si="12"/>
        <v>0</v>
      </c>
      <c r="J231" s="12"/>
      <c r="K231" s="12">
        <f t="shared" si="13"/>
        <v>0</v>
      </c>
      <c r="L231" s="12">
        <f t="shared" si="14"/>
        <v>0</v>
      </c>
      <c r="M231" s="12"/>
    </row>
    <row r="232">
      <c r="A232" s="8"/>
      <c r="B232" s="15" t="s">
        <v>262</v>
      </c>
      <c r="C232" s="8"/>
      <c r="D232" s="8"/>
      <c r="E232" s="8"/>
      <c r="F232" s="8"/>
      <c r="G232" s="10"/>
      <c r="H232" s="12"/>
      <c r="I232" s="12">
        <f t="shared" si="12"/>
        <v>0</v>
      </c>
      <c r="J232" s="12"/>
      <c r="K232" s="12">
        <f t="shared" si="13"/>
        <v>0</v>
      </c>
      <c r="L232" s="12">
        <f t="shared" si="14"/>
        <v>0</v>
      </c>
      <c r="M232" s="12"/>
    </row>
    <row r="233" ht="30">
      <c r="A233" s="8">
        <v>198</v>
      </c>
      <c r="B233" s="15" t="s">
        <v>263</v>
      </c>
      <c r="C233" s="8" t="s">
        <v>264</v>
      </c>
      <c r="D233" s="8"/>
      <c r="E233" s="8" t="s">
        <v>249</v>
      </c>
      <c r="F233" s="8" t="s">
        <v>20</v>
      </c>
      <c r="G233" s="10">
        <v>8</v>
      </c>
      <c r="H233" s="12"/>
      <c r="I233" s="12">
        <f t="shared" si="12"/>
        <v>0</v>
      </c>
      <c r="J233" s="12"/>
      <c r="K233" s="12">
        <f t="shared" si="13"/>
        <v>0</v>
      </c>
      <c r="L233" s="12">
        <f t="shared" si="14"/>
        <v>0</v>
      </c>
      <c r="M233" s="12"/>
    </row>
    <row r="234" ht="30">
      <c r="A234" s="8">
        <v>199</v>
      </c>
      <c r="B234" s="15" t="s">
        <v>265</v>
      </c>
      <c r="C234" s="8" t="s">
        <v>266</v>
      </c>
      <c r="D234" s="8"/>
      <c r="E234" s="8" t="s">
        <v>249</v>
      </c>
      <c r="F234" s="8" t="s">
        <v>20</v>
      </c>
      <c r="G234" s="10">
        <v>8</v>
      </c>
      <c r="H234" s="12"/>
      <c r="I234" s="12">
        <f t="shared" si="12"/>
        <v>0</v>
      </c>
      <c r="J234" s="12"/>
      <c r="K234" s="12">
        <f t="shared" si="13"/>
        <v>0</v>
      </c>
      <c r="L234" s="12">
        <f t="shared" si="14"/>
        <v>0</v>
      </c>
      <c r="M234" s="12"/>
    </row>
    <row r="235" ht="30">
      <c r="A235" s="8">
        <v>200</v>
      </c>
      <c r="B235" s="15" t="s">
        <v>267</v>
      </c>
      <c r="C235" s="8" t="s">
        <v>268</v>
      </c>
      <c r="D235" s="8"/>
      <c r="E235" s="8" t="s">
        <v>249</v>
      </c>
      <c r="F235" s="8" t="s">
        <v>20</v>
      </c>
      <c r="G235" s="10">
        <v>8</v>
      </c>
      <c r="H235" s="12"/>
      <c r="I235" s="12">
        <f t="shared" si="12"/>
        <v>0</v>
      </c>
      <c r="J235" s="12"/>
      <c r="K235" s="12">
        <f t="shared" si="13"/>
        <v>0</v>
      </c>
      <c r="L235" s="12">
        <f t="shared" si="14"/>
        <v>0</v>
      </c>
      <c r="M235" s="12"/>
    </row>
    <row r="236">
      <c r="A236" s="8"/>
      <c r="B236" s="13" t="s">
        <v>269</v>
      </c>
      <c r="C236" s="8"/>
      <c r="D236" s="8"/>
      <c r="E236" s="8"/>
      <c r="F236" s="8"/>
      <c r="G236" s="10"/>
      <c r="H236" s="12"/>
      <c r="I236" s="12"/>
      <c r="J236" s="12"/>
      <c r="K236" s="12"/>
      <c r="L236" s="12"/>
      <c r="M236" s="12"/>
    </row>
    <row r="237">
      <c r="A237" s="8">
        <v>201</v>
      </c>
      <c r="B237" s="15" t="s">
        <v>211</v>
      </c>
      <c r="C237" s="8" t="s">
        <v>212</v>
      </c>
      <c r="D237" s="8"/>
      <c r="E237" s="8" t="s">
        <v>213</v>
      </c>
      <c r="F237" s="8" t="s">
        <v>81</v>
      </c>
      <c r="G237" s="10">
        <v>17</v>
      </c>
      <c r="H237" s="12"/>
      <c r="I237" s="12">
        <f t="shared" si="12"/>
        <v>0</v>
      </c>
      <c r="J237" s="12"/>
      <c r="K237" s="12">
        <f t="shared" si="13"/>
        <v>0</v>
      </c>
      <c r="L237" s="12">
        <f t="shared" si="14"/>
        <v>0</v>
      </c>
      <c r="M237" s="12"/>
    </row>
    <row r="238">
      <c r="A238" s="8">
        <v>202</v>
      </c>
      <c r="B238" s="15" t="s">
        <v>225</v>
      </c>
      <c r="C238" s="8"/>
      <c r="D238" s="8"/>
      <c r="E238" s="8" t="s">
        <v>189</v>
      </c>
      <c r="F238" s="8" t="s">
        <v>81</v>
      </c>
      <c r="G238" s="10">
        <v>20</v>
      </c>
      <c r="H238" s="12"/>
      <c r="I238" s="12">
        <f t="shared" si="12"/>
        <v>0</v>
      </c>
      <c r="J238" s="12"/>
      <c r="K238" s="12">
        <f t="shared" si="13"/>
        <v>0</v>
      </c>
      <c r="L238" s="12">
        <f t="shared" si="14"/>
        <v>0</v>
      </c>
      <c r="M238" s="12"/>
    </row>
    <row r="239">
      <c r="A239" s="8">
        <v>203</v>
      </c>
      <c r="B239" s="15" t="s">
        <v>102</v>
      </c>
      <c r="C239" s="8"/>
      <c r="D239" s="8"/>
      <c r="E239" s="8" t="s">
        <v>189</v>
      </c>
      <c r="F239" s="8" t="s">
        <v>81</v>
      </c>
      <c r="G239" s="10">
        <v>20</v>
      </c>
      <c r="H239" s="12"/>
      <c r="I239" s="12">
        <f t="shared" si="12"/>
        <v>0</v>
      </c>
      <c r="J239" s="12"/>
      <c r="K239" s="12">
        <f t="shared" si="13"/>
        <v>0</v>
      </c>
      <c r="L239" s="12">
        <f t="shared" si="14"/>
        <v>0</v>
      </c>
      <c r="M239" s="12"/>
    </row>
    <row r="240">
      <c r="A240" s="8">
        <v>204</v>
      </c>
      <c r="B240" s="15" t="s">
        <v>220</v>
      </c>
      <c r="C240" s="8"/>
      <c r="D240" s="8"/>
      <c r="E240" s="8" t="s">
        <v>189</v>
      </c>
      <c r="F240" s="8" t="s">
        <v>81</v>
      </c>
      <c r="G240" s="10">
        <v>20</v>
      </c>
      <c r="H240" s="12"/>
      <c r="I240" s="12">
        <f t="shared" si="12"/>
        <v>0</v>
      </c>
      <c r="J240" s="12"/>
      <c r="K240" s="12">
        <f t="shared" si="13"/>
        <v>0</v>
      </c>
      <c r="L240" s="12">
        <f t="shared" si="14"/>
        <v>0</v>
      </c>
      <c r="M240" s="12"/>
    </row>
    <row r="241">
      <c r="A241" s="8">
        <v>205</v>
      </c>
      <c r="B241" s="15" t="s">
        <v>221</v>
      </c>
      <c r="C241" s="8"/>
      <c r="D241" s="8"/>
      <c r="E241" s="8" t="s">
        <v>189</v>
      </c>
      <c r="F241" s="8" t="s">
        <v>81</v>
      </c>
      <c r="G241" s="10">
        <v>20</v>
      </c>
      <c r="H241" s="12"/>
      <c r="I241" s="12">
        <f t="shared" si="12"/>
        <v>0</v>
      </c>
      <c r="J241" s="12"/>
      <c r="K241" s="12">
        <f t="shared" si="13"/>
        <v>0</v>
      </c>
      <c r="L241" s="12">
        <f t="shared" si="14"/>
        <v>0</v>
      </c>
      <c r="M241" s="12"/>
    </row>
    <row r="242">
      <c r="A242" s="8">
        <v>206</v>
      </c>
      <c r="B242" s="15" t="s">
        <v>224</v>
      </c>
      <c r="C242" s="8"/>
      <c r="D242" s="8"/>
      <c r="E242" s="8" t="s">
        <v>189</v>
      </c>
      <c r="F242" s="8" t="s">
        <v>81</v>
      </c>
      <c r="G242" s="10">
        <v>30</v>
      </c>
      <c r="H242" s="12"/>
      <c r="I242" s="12">
        <f t="shared" si="12"/>
        <v>0</v>
      </c>
      <c r="J242" s="12"/>
      <c r="K242" s="12">
        <f t="shared" si="13"/>
        <v>0</v>
      </c>
      <c r="L242" s="12">
        <f t="shared" si="14"/>
        <v>0</v>
      </c>
      <c r="M242" s="12"/>
    </row>
    <row r="243">
      <c r="A243" s="8">
        <v>207</v>
      </c>
      <c r="B243" s="15" t="s">
        <v>228</v>
      </c>
      <c r="C243" s="8"/>
      <c r="D243" s="8"/>
      <c r="E243" s="8" t="s">
        <v>189</v>
      </c>
      <c r="F243" s="8" t="s">
        <v>81</v>
      </c>
      <c r="G243" s="10">
        <v>50</v>
      </c>
      <c r="H243" s="12"/>
      <c r="I243" s="12">
        <f t="shared" si="12"/>
        <v>0</v>
      </c>
      <c r="J243" s="12"/>
      <c r="K243" s="12">
        <f t="shared" si="13"/>
        <v>0</v>
      </c>
      <c r="L243" s="12">
        <f t="shared" si="14"/>
        <v>0</v>
      </c>
      <c r="M243" s="12"/>
    </row>
    <row r="244">
      <c r="A244" s="8">
        <v>208</v>
      </c>
      <c r="B244" s="15" t="s">
        <v>229</v>
      </c>
      <c r="C244" s="8"/>
      <c r="D244" s="8"/>
      <c r="E244" s="8" t="s">
        <v>189</v>
      </c>
      <c r="F244" s="8" t="s">
        <v>81</v>
      </c>
      <c r="G244" s="10">
        <v>10</v>
      </c>
      <c r="H244" s="12"/>
      <c r="I244" s="12">
        <f t="shared" si="12"/>
        <v>0</v>
      </c>
      <c r="J244" s="12"/>
      <c r="K244" s="12">
        <f t="shared" si="13"/>
        <v>0</v>
      </c>
      <c r="L244" s="12">
        <f t="shared" si="14"/>
        <v>0</v>
      </c>
      <c r="M244" s="12"/>
    </row>
    <row r="245">
      <c r="A245" s="8">
        <v>209</v>
      </c>
      <c r="B245" s="15" t="s">
        <v>270</v>
      </c>
      <c r="C245" s="8"/>
      <c r="D245" s="8"/>
      <c r="E245" s="8" t="s">
        <v>189</v>
      </c>
      <c r="F245" s="8" t="s">
        <v>81</v>
      </c>
      <c r="G245" s="10">
        <v>10</v>
      </c>
      <c r="H245" s="12"/>
      <c r="I245" s="12">
        <f t="shared" si="12"/>
        <v>0</v>
      </c>
      <c r="J245" s="12"/>
      <c r="K245" s="12">
        <f t="shared" si="13"/>
        <v>0</v>
      </c>
      <c r="L245" s="12">
        <f t="shared" si="14"/>
        <v>0</v>
      </c>
      <c r="M245" s="12"/>
    </row>
    <row r="246">
      <c r="A246" s="8">
        <v>210</v>
      </c>
      <c r="B246" s="15" t="s">
        <v>232</v>
      </c>
      <c r="C246" s="8"/>
      <c r="D246" s="8"/>
      <c r="E246" s="8" t="s">
        <v>189</v>
      </c>
      <c r="F246" s="8" t="s">
        <v>81</v>
      </c>
      <c r="G246" s="10">
        <v>10</v>
      </c>
      <c r="H246" s="12"/>
      <c r="I246" s="12">
        <f t="shared" si="12"/>
        <v>0</v>
      </c>
      <c r="J246" s="12"/>
      <c r="K246" s="12">
        <f t="shared" si="13"/>
        <v>0</v>
      </c>
      <c r="L246" s="12">
        <f t="shared" si="14"/>
        <v>0</v>
      </c>
      <c r="M246" s="12"/>
    </row>
    <row r="247">
      <c r="A247" s="8">
        <v>211</v>
      </c>
      <c r="B247" s="15" t="s">
        <v>231</v>
      </c>
      <c r="C247" s="8"/>
      <c r="D247" s="8"/>
      <c r="E247" s="8" t="s">
        <v>189</v>
      </c>
      <c r="F247" s="8" t="s">
        <v>81</v>
      </c>
      <c r="G247" s="10">
        <v>10</v>
      </c>
      <c r="H247" s="12"/>
      <c r="I247" s="12">
        <f t="shared" si="12"/>
        <v>0</v>
      </c>
      <c r="J247" s="12"/>
      <c r="K247" s="12">
        <f t="shared" si="13"/>
        <v>0</v>
      </c>
      <c r="L247" s="12">
        <f t="shared" si="14"/>
        <v>0</v>
      </c>
      <c r="M247" s="12"/>
    </row>
    <row r="248">
      <c r="A248" s="8"/>
      <c r="B248" s="13" t="s">
        <v>271</v>
      </c>
      <c r="C248" s="8"/>
      <c r="D248" s="8"/>
      <c r="E248" s="8"/>
      <c r="F248" s="8"/>
      <c r="G248" s="10"/>
      <c r="H248" s="12"/>
      <c r="I248" s="12"/>
      <c r="J248" s="12"/>
      <c r="K248" s="12"/>
      <c r="L248" s="12"/>
      <c r="M248" s="12"/>
    </row>
    <row r="249">
      <c r="A249" s="8">
        <v>212</v>
      </c>
      <c r="B249" s="15" t="s">
        <v>234</v>
      </c>
      <c r="C249" s="8"/>
      <c r="D249" s="8"/>
      <c r="E249" s="8" t="s">
        <v>189</v>
      </c>
      <c r="F249" s="8" t="s">
        <v>136</v>
      </c>
      <c r="G249" s="10">
        <v>100</v>
      </c>
      <c r="H249" s="12"/>
      <c r="I249" s="12">
        <f t="shared" si="12"/>
        <v>0</v>
      </c>
      <c r="J249" s="12"/>
      <c r="K249" s="12">
        <f t="shared" si="13"/>
        <v>0</v>
      </c>
      <c r="L249" s="12">
        <f t="shared" si="14"/>
        <v>0</v>
      </c>
      <c r="M249" s="12"/>
    </row>
    <row r="250">
      <c r="A250" s="8">
        <v>213</v>
      </c>
      <c r="B250" s="15" t="s">
        <v>235</v>
      </c>
      <c r="C250" s="8"/>
      <c r="D250" s="8"/>
      <c r="E250" s="8" t="s">
        <v>189</v>
      </c>
      <c r="F250" s="8" t="s">
        <v>136</v>
      </c>
      <c r="G250" s="10">
        <v>100</v>
      </c>
      <c r="H250" s="12"/>
      <c r="I250" s="12">
        <f t="shared" si="12"/>
        <v>0</v>
      </c>
      <c r="J250" s="12"/>
      <c r="K250" s="12">
        <f t="shared" si="13"/>
        <v>0</v>
      </c>
      <c r="L250" s="12">
        <f t="shared" si="14"/>
        <v>0</v>
      </c>
      <c r="M250" s="12"/>
    </row>
    <row r="251">
      <c r="A251" s="8">
        <v>214</v>
      </c>
      <c r="B251" s="13" t="s">
        <v>272</v>
      </c>
      <c r="C251" s="8"/>
      <c r="D251" s="8"/>
      <c r="E251" s="8"/>
      <c r="F251" s="8"/>
      <c r="G251" s="10"/>
      <c r="H251" s="12"/>
      <c r="I251" s="12"/>
      <c r="J251" s="12"/>
      <c r="K251" s="12"/>
      <c r="L251" s="12"/>
      <c r="M251" s="12"/>
    </row>
    <row r="252">
      <c r="A252" s="8">
        <v>215</v>
      </c>
      <c r="B252" s="15" t="s">
        <v>239</v>
      </c>
      <c r="C252" s="8"/>
      <c r="D252" s="8"/>
      <c r="E252" s="8" t="s">
        <v>189</v>
      </c>
      <c r="F252" s="8" t="s">
        <v>81</v>
      </c>
      <c r="G252" s="10">
        <v>100</v>
      </c>
      <c r="H252" s="12"/>
      <c r="I252" s="12">
        <f t="shared" si="12"/>
        <v>0</v>
      </c>
      <c r="J252" s="12"/>
      <c r="K252" s="12">
        <f t="shared" si="13"/>
        <v>0</v>
      </c>
      <c r="L252" s="12">
        <f t="shared" si="14"/>
        <v>0</v>
      </c>
      <c r="M252" s="12"/>
    </row>
    <row r="253">
      <c r="A253" s="8">
        <v>216</v>
      </c>
      <c r="B253" s="15" t="s">
        <v>240</v>
      </c>
      <c r="C253" s="8"/>
      <c r="D253" s="8"/>
      <c r="E253" s="8" t="s">
        <v>189</v>
      </c>
      <c r="F253" s="8" t="s">
        <v>81</v>
      </c>
      <c r="G253" s="10">
        <v>100</v>
      </c>
      <c r="H253" s="12"/>
      <c r="I253" s="12">
        <f t="shared" si="12"/>
        <v>0</v>
      </c>
      <c r="J253" s="12"/>
      <c r="K253" s="12">
        <f t="shared" si="13"/>
        <v>0</v>
      </c>
      <c r="L253" s="12">
        <f t="shared" si="14"/>
        <v>0</v>
      </c>
      <c r="M253" s="12"/>
    </row>
    <row r="254" s="27" customFormat="1" ht="15.75">
      <c r="A254" s="28"/>
      <c r="B254" s="29" t="s">
        <v>273</v>
      </c>
      <c r="C254" s="28"/>
      <c r="D254" s="28"/>
      <c r="E254" s="28"/>
      <c r="F254" s="28"/>
      <c r="G254" s="30"/>
      <c r="H254" s="31"/>
      <c r="I254" s="31">
        <f>SUM(I219:I253)</f>
        <v>0</v>
      </c>
      <c r="J254" s="31"/>
      <c r="K254" s="31">
        <f>SUM(K219:K253)</f>
        <v>0</v>
      </c>
      <c r="L254" s="31">
        <f>SUM(L219:L253)</f>
        <v>0</v>
      </c>
      <c r="M254" s="31"/>
    </row>
    <row r="255" s="27" customFormat="1" ht="24.75" customHeight="1">
      <c r="A255" s="36"/>
      <c r="B255" s="37" t="s">
        <v>274</v>
      </c>
      <c r="C255" s="36"/>
      <c r="D255" s="36"/>
      <c r="E255" s="36"/>
      <c r="F255" s="36"/>
      <c r="G255" s="38"/>
      <c r="H255" s="39"/>
      <c r="I255" s="39">
        <f>I254+I218+I170+I96</f>
        <v>0</v>
      </c>
      <c r="J255" s="39"/>
      <c r="K255" s="39">
        <f>K254+K218+K170+K96</f>
        <v>0</v>
      </c>
      <c r="L255" s="39">
        <f>L254+L218+L170+L96</f>
        <v>0</v>
      </c>
      <c r="M255" s="39"/>
    </row>
  </sheetData>
  <mergeCells count="46">
    <mergeCell ref="A1:M1"/>
    <mergeCell ref="A2:M2"/>
    <mergeCell ref="A8:A9"/>
    <mergeCell ref="C8:C9"/>
    <mergeCell ref="D8:D9"/>
    <mergeCell ref="E8:E9"/>
    <mergeCell ref="F8:F9"/>
    <mergeCell ref="G8:G9"/>
    <mergeCell ref="A178:A179"/>
    <mergeCell ref="B178:B179"/>
    <mergeCell ref="C178:C179"/>
    <mergeCell ref="D178:D179"/>
    <mergeCell ref="F178:F179"/>
    <mergeCell ref="G178:G179"/>
    <mergeCell ref="M178:M179"/>
    <mergeCell ref="A180:A181"/>
    <mergeCell ref="B180:B181"/>
    <mergeCell ref="C180:C181"/>
    <mergeCell ref="D180:D181"/>
    <mergeCell ref="F180:F181"/>
    <mergeCell ref="G180:G181"/>
    <mergeCell ref="M180:M181"/>
    <mergeCell ref="A225:A226"/>
    <mergeCell ref="C225:C226"/>
    <mergeCell ref="D225:D226"/>
    <mergeCell ref="E225:E226"/>
    <mergeCell ref="F225:F226"/>
    <mergeCell ref="G225:G226"/>
    <mergeCell ref="A227:A228"/>
    <mergeCell ref="C227:C228"/>
    <mergeCell ref="D227:D228"/>
    <mergeCell ref="E227:E228"/>
    <mergeCell ref="F227:F228"/>
    <mergeCell ref="G227:G228"/>
    <mergeCell ref="A229:A230"/>
    <mergeCell ref="C229:C230"/>
    <mergeCell ref="D229:D230"/>
    <mergeCell ref="E229:E230"/>
    <mergeCell ref="F229:F230"/>
    <mergeCell ref="G229:G230"/>
    <mergeCell ref="A231:A232"/>
    <mergeCell ref="C231:C232"/>
    <mergeCell ref="D231:D232"/>
    <mergeCell ref="E231:E232"/>
    <mergeCell ref="F231:F232"/>
    <mergeCell ref="G231:G232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r7-office/2025.1.1.749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Анжелика</dc:creator>
  <cp:lastModifiedBy>Левон Маркосян</cp:lastModifiedBy>
  <cp:revision>1</cp:revision>
  <dcterms:created xsi:type="dcterms:W3CDTF">2015-06-05T18:19:34Z</dcterms:created>
  <dcterms:modified xsi:type="dcterms:W3CDTF">2025-08-11T13:44:47Z</dcterms:modified>
</cp:coreProperties>
</file>