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19_Кокконя_ВР по монтажу подогревателя сырья перед колонной Кт-11_ЛСР №27474 изм.1, №27717\На ЭТП\"/>
    </mc:Choice>
  </mc:AlternateContent>
  <xr:revisionPtr revIDLastSave="0" documentId="13_ncr:1_{353EF70B-B745-4442-A74A-83A3C1076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  <c r="B4" i="1"/>
  <c r="E3" i="1"/>
  <c r="E2" i="1"/>
  <c r="E4" i="1" s="1"/>
</calcChain>
</file>

<file path=xl/sharedStrings.xml><?xml version="1.0" encoding="utf-8"?>
<sst xmlns="http://schemas.openxmlformats.org/spreadsheetml/2006/main" count="12" uniqueCount="12">
  <si>
    <t>ЛСР</t>
  </si>
  <si>
    <t>Сумма Всего</t>
  </si>
  <si>
    <t>Материалы</t>
  </si>
  <si>
    <t>Оборудование</t>
  </si>
  <si>
    <t>СМР</t>
  </si>
  <si>
    <t>ИТОГО</t>
  </si>
  <si>
    <t>№ 27474 изм.1</t>
  </si>
  <si>
    <t>№ 27717</t>
  </si>
  <si>
    <t>-</t>
  </si>
  <si>
    <t>Материал и оборудование для выполнения монтажных работ – заказчика, 
Материал для выполнения работ по АКЗ и теплоизоляции – подрядчика.</t>
  </si>
  <si>
    <t>ЛСР №27474 изм.1 – СУММА ВСЕГО: 23 604 416,83 р., в т.ч. МАТ. - 3 228 310,38 р., ОБОР. - 13 956 666,67 р., АКЗ - 328 460,09 р., в т.ч. мат. - 82 860,60 р.</t>
  </si>
  <si>
    <t>ЛСР №27717 – СУММА ВСЕГО: 15 130,96 р., в т.ч. мат. - 8 758,39 р., обор. и АКЗ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</si>
</sst>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C20" sqref="C20"/>
    </sheetView>
  </sheetViews>
  <sheetFormatPr defaultRowHeight="15" x14ac:dyDescent="0.25"/>
  <cols>
    <col min="1" max="1" width="19.14062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2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2" ht="15.75" x14ac:dyDescent="0.25">
      <c r="A2" s="3" t="s">
        <v>6</v>
      </c>
      <c r="B2" s="3">
        <v>23604416.829999998</v>
      </c>
      <c r="C2" s="3">
        <v>3228310.38</v>
      </c>
      <c r="D2" s="3">
        <v>13956666.67</v>
      </c>
      <c r="E2" s="3">
        <f>B2-C2-D2</f>
        <v>6419439.7799999993</v>
      </c>
      <c r="F2" s="1"/>
      <c r="G2" s="1"/>
      <c r="H2" s="1"/>
      <c r="I2" s="1"/>
      <c r="J2" s="1"/>
    </row>
    <row r="3" spans="1:12" ht="15.75" x14ac:dyDescent="0.25">
      <c r="A3" s="3" t="s">
        <v>7</v>
      </c>
      <c r="B3" s="3">
        <v>15130.96</v>
      </c>
      <c r="C3" s="3">
        <v>8758.39</v>
      </c>
      <c r="D3" s="3" t="s">
        <v>8</v>
      </c>
      <c r="E3" s="3">
        <f>B3-C3</f>
        <v>6372.57</v>
      </c>
      <c r="F3" s="1"/>
      <c r="G3" s="1"/>
      <c r="H3" s="1"/>
      <c r="I3" s="1"/>
      <c r="J3" s="1"/>
    </row>
    <row r="4" spans="1:12" ht="15.75" x14ac:dyDescent="0.25">
      <c r="A4" s="4" t="s">
        <v>5</v>
      </c>
      <c r="B4" s="4">
        <f>SUM(B2:B3)</f>
        <v>23619547.789999999</v>
      </c>
      <c r="C4" s="4">
        <f>SUM(C2:C3)</f>
        <v>3237068.77</v>
      </c>
      <c r="D4" s="4">
        <f>SUM(D2)</f>
        <v>13956666.67</v>
      </c>
      <c r="E4" s="4">
        <f>SUM(E2:E3)</f>
        <v>6425812.3499999996</v>
      </c>
      <c r="F4" s="1"/>
      <c r="G4" s="1"/>
      <c r="H4" s="1"/>
      <c r="I4" s="1"/>
      <c r="J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x14ac:dyDescent="0.25">
      <c r="A7" s="5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 t="s">
        <v>11</v>
      </c>
      <c r="B8" s="5"/>
      <c r="C8" s="5"/>
      <c r="D8" s="5"/>
      <c r="E8" s="5"/>
      <c r="F8" s="6"/>
      <c r="G8" s="6"/>
      <c r="H8" s="6"/>
      <c r="I8" s="6"/>
      <c r="J8" s="6"/>
      <c r="K8" s="7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30.75" customHeight="1" x14ac:dyDescent="0.25">
      <c r="A11" s="8" t="s">
        <v>9</v>
      </c>
      <c r="B11" s="8"/>
      <c r="C11" s="8"/>
      <c r="D11" s="8"/>
      <c r="E11" s="8"/>
      <c r="F11" s="1"/>
      <c r="G11" s="1"/>
      <c r="H11" s="1"/>
      <c r="I11" s="1"/>
      <c r="J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3">
    <mergeCell ref="A11:E11"/>
    <mergeCell ref="A8:E8"/>
    <mergeCell ref="A7:L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2025-11-12T03:41:22Z</cp:lastPrinted>
  <dcterms:created xsi:type="dcterms:W3CDTF">2015-06-05T18:19:34Z</dcterms:created>
  <dcterms:modified xsi:type="dcterms:W3CDTF">2025-11-12T03:48:16Z</dcterms:modified>
</cp:coreProperties>
</file>