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Департамент по закупкам\Тендерный отдел\1 ДОКУМЕНТАЦИЯ\2025\11 Ноябрь\28.11.2025\КК на размещение\1) .А 17001_724 ЗП медосмотры 16 460 000,00 без НДС Городилова\"/>
    </mc:Choice>
  </mc:AlternateContent>
  <xr:revisionPtr revIDLastSave="0" documentId="13_ncr:1_{B4609682-B177-4CB2-AB66-EF40F0D4F6C1}" xr6:coauthVersionLast="36" xr6:coauthVersionMax="36" xr10:uidLastSave="{00000000-0000-0000-0000-000000000000}"/>
  <bookViews>
    <workbookView xWindow="0" yWindow="0" windowWidth="9990" windowHeight="207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 l="1"/>
  <c r="F73" i="1" s="1"/>
</calcChain>
</file>

<file path=xl/sharedStrings.xml><?xml version="1.0" encoding="utf-8"?>
<sst xmlns="http://schemas.openxmlformats.org/spreadsheetml/2006/main" count="136" uniqueCount="77">
  <si>
    <t>Наименование каждой единицы товара, работы, услуги</t>
  </si>
  <si>
    <t>Ед.изм.</t>
  </si>
  <si>
    <t>Кол-во в ед.изм.</t>
  </si>
  <si>
    <t>№ п/п</t>
  </si>
  <si>
    <t>Начальная максимальная цена договора, ИТОГО без учета НДС</t>
  </si>
  <si>
    <r>
      <rPr>
        <b/>
        <sz val="12"/>
        <color theme="1"/>
        <rFont val="Times New Roman"/>
        <family val="1"/>
        <charset val="204"/>
      </rPr>
      <t>Наименование участника закупки</t>
    </r>
    <r>
      <rPr>
        <sz val="12"/>
        <color theme="1"/>
        <rFont val="Times New Roman"/>
        <family val="1"/>
        <charset val="204"/>
      </rPr>
      <t>:_______________________________ [указать наименование участника закупки]</t>
    </r>
  </si>
  <si>
    <r>
      <t xml:space="preserve">Извещение о закупке:_______________________________ </t>
    </r>
    <r>
      <rPr>
        <sz val="12"/>
        <color theme="1"/>
        <rFont val="Times New Roman"/>
        <family val="1"/>
        <charset val="204"/>
      </rPr>
      <t>[указать номер извещения и предмет закупки]</t>
    </r>
  </si>
  <si>
    <t>2.3.	Коммерческое предложение (Форма 3) Приложение №2 к заявке от "_____" __________ 202_ г. №_____________</t>
  </si>
  <si>
    <t>Приложение № 1 к информационной карте Сведения о начальной максимальной цене. Приложение № 1 к информационной карте</t>
  </si>
  <si>
    <t>____________________________________
(подпись, М.П.)</t>
  </si>
  <si>
    <t>____________________________________
(фамилия, имя, отчество подписавшего, должность)</t>
  </si>
  <si>
    <t>усл.ед.</t>
  </si>
  <si>
    <t>Цена за сумму единиц услуги, без НДС</t>
  </si>
  <si>
    <t>Профилактический прием (осмотр,консультация) врача-акушера-гинеколога (с использованием одноразового набора с зондом урогенитальным)</t>
  </si>
  <si>
    <t>Профилактический прием (осмотр,консультация) врача-оториноларинголога</t>
  </si>
  <si>
    <t>Профилактический прием (осмотр, консультация) врача-офтальмолога</t>
  </si>
  <si>
    <t>Профилактический прием (осмотр, консультация) врача-хирурга</t>
  </si>
  <si>
    <t>Профилактический прием (осмотр,консультация) врача-невролога</t>
  </si>
  <si>
    <t>Профилактический прием (осмотр,консультация) врача-терапевта</t>
  </si>
  <si>
    <t>Профилактический прием (осмотр, консультация) врача-дерматовенеролога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</si>
  <si>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</si>
  <si>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 психиатра-нарколога</t>
  </si>
  <si>
    <t>Профилактический прием (осмотр, консультация) врача профпатолога</t>
  </si>
  <si>
    <t>Профилактический прием (осмотр, консультация) врача психиатра</t>
  </si>
  <si>
    <t>Регистрация пациента в медицинской организации (учреждении)*</t>
  </si>
  <si>
    <t>Вестибулометрия (вращательная проба для медосмотров)</t>
  </si>
  <si>
    <t>Взятие крови из периферической вены (для медосмотров)</t>
  </si>
  <si>
    <t>Регистрация электрокардиограммы  Расшифровка, описание и интерпретация электрокардиографических данных (ЭКГ с записью на тепловую бумагу для медосмотров)</t>
  </si>
  <si>
    <t>Скиаскопия</t>
  </si>
  <si>
    <t>Периметрия (одна метка) с определением остроты зрения</t>
  </si>
  <si>
    <t>Офтальмоскопия</t>
  </si>
  <si>
    <t>Исследование цветоощущения по полихроматическим таблицам</t>
  </si>
  <si>
    <t>Биомикроскопия глаза оптических сред</t>
  </si>
  <si>
    <t xml:space="preserve">Пульсоксиметрия </t>
  </si>
  <si>
    <t>Тональная аудиометрия</t>
  </si>
  <si>
    <t>Паллестезиометрия</t>
  </si>
  <si>
    <t>Исследование уровня карбоксигемоглобина</t>
  </si>
  <si>
    <t>Общий (клинический) анализ крови развернутый</t>
  </si>
  <si>
    <t>Исследование уровня глюкозы в крови</t>
  </si>
  <si>
    <t>Исследование уровня ретикулоцитов в крови</t>
  </si>
  <si>
    <t>Исследование уровня холестерина в крови</t>
  </si>
  <si>
    <t>Анализ мочи общий</t>
  </si>
  <si>
    <t>Микроскопическое исследование отделяемого из уретры на гонококк (Neisseria gonorrhoeae)</t>
  </si>
  <si>
    <t>Микроскопическое исследование влагалищных мазков (С+V+U)</t>
  </si>
  <si>
    <t>Микроскопическое исследование кала на яйца и личинки гельминтов (скрининг)</t>
  </si>
  <si>
    <t>Микроскопическое исследование влагалищных мазков (Соскобы с шейки матки, цервикального канала)</t>
  </si>
  <si>
    <t>Проведение реакции Вассермана (RW) экспресс</t>
  </si>
  <si>
    <t>Электроэнцефалография</t>
  </si>
  <si>
    <t>Исследование  неспровоцированных дыхательных объемов и потоков (Спирография)</t>
  </si>
  <si>
    <t>Флюорография легких (2 проекции)</t>
  </si>
  <si>
    <t>Комплексное ультразвуковое исследование внутренних органов (без узи почек)</t>
  </si>
  <si>
    <t>Маммография в 2 проекциях</t>
  </si>
  <si>
    <t>Визометрия</t>
  </si>
  <si>
    <t>Исследование бинокулярного зрения</t>
  </si>
  <si>
    <t>Копропорфин в моче</t>
  </si>
  <si>
    <t>Метгемоглобин</t>
  </si>
  <si>
    <t>Объем аккомодации</t>
  </si>
  <si>
    <t>Офтальмотонометрия</t>
  </si>
  <si>
    <t>Рентгенография длинных трубчатых костей (фтор и его соединения)</t>
  </si>
  <si>
    <t>Узи органов малого таза (матки и придатков)</t>
  </si>
  <si>
    <t>Узи щитовидной железы</t>
  </si>
  <si>
    <t>Психофизиологическое исследование</t>
  </si>
  <si>
    <t>Серологическое обследование на брюшной тиф при поступлении на работу и в дальнейшем-по эпид.показаниям</t>
  </si>
  <si>
    <t>Исследование на носительство возбудителей кишечных инфекций при поступлении на работу и в дальнейшем-по эпид.показаниям</t>
  </si>
  <si>
    <t>Мазок из зева и носа на наличие патогенного стафилококка</t>
  </si>
  <si>
    <t>Щелочная фосфатаза в крови</t>
  </si>
  <si>
    <t>ФГДС</t>
  </si>
  <si>
    <t>Гепатиты В, С, ВИЧ</t>
  </si>
  <si>
    <t>Аланинаминотрансфераза</t>
  </si>
  <si>
    <t>Аспартатаминотрансфераза</t>
  </si>
  <si>
    <t>Билирубин</t>
  </si>
  <si>
    <t>Оформление выписки по результатам медосмотра</t>
  </si>
  <si>
    <t>Заключительный акт</t>
  </si>
  <si>
    <t>НМЦ каждой единицы услуги, без учета НДС, руб.</t>
  </si>
  <si>
    <t>НМЦ каждой единицы услуги, с учетом % снижения, без учета НДС, руб.</t>
  </si>
  <si>
    <t xml:space="preserve">Предложенный участником % снижения </t>
  </si>
  <si>
    <t>на безвозмездной основе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</si>
</sst>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/>
    <xf numFmtId="0" fontId="0" fillId="0" borderId="0" xfId="0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center" vertical="center" wrapText="1"/>
    </xf>
    <xf numFmtId="4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6"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rgb="FFFFF2CC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rgb="FFFFF2CC"/>
        </patternFill>
      </fill>
    </dxf>
    <dxf>
      <numFmt numFmtId="1" formatCode="0"/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topLeftCell="A46" workbookViewId="0">
      <selection activeCell="F78" sqref="F78"/>
    </sheetView>
  </sheetViews>
  <sheetFormatPr defaultRowHeight="15.75" x14ac:dyDescent="0.25"/>
  <cols>
    <col min="1" max="1" width="9.140625" style="3"/>
    <col min="2" max="2" width="71.85546875" style="5" customWidth="1"/>
    <col min="3" max="3" width="11" style="5" customWidth="1"/>
    <col min="4" max="4" width="13" style="5" customWidth="1"/>
    <col min="5" max="5" width="22.42578125" style="9" customWidth="1"/>
    <col min="6" max="6" width="32.140625" style="9" customWidth="1"/>
  </cols>
  <sheetData>
    <row r="1" spans="1:6" x14ac:dyDescent="0.25">
      <c r="A1" s="13"/>
      <c r="B1" s="14"/>
      <c r="C1" s="14"/>
      <c r="D1" s="14"/>
      <c r="E1" s="15"/>
    </row>
    <row r="2" spans="1:6" x14ac:dyDescent="0.25">
      <c r="A2" s="17" t="s">
        <v>5</v>
      </c>
      <c r="B2" s="18"/>
      <c r="C2" s="18"/>
      <c r="D2" s="18"/>
      <c r="E2" s="18"/>
    </row>
    <row r="3" spans="1:6" x14ac:dyDescent="0.25">
      <c r="A3" s="13"/>
      <c r="B3" s="14"/>
      <c r="C3" s="14"/>
      <c r="D3" s="14"/>
      <c r="E3" s="15"/>
    </row>
    <row r="4" spans="1:6" x14ac:dyDescent="0.25">
      <c r="A4" s="19" t="s">
        <v>6</v>
      </c>
      <c r="B4" s="18"/>
      <c r="C4" s="18"/>
      <c r="D4" s="18"/>
      <c r="E4" s="18"/>
    </row>
    <row r="5" spans="1:6" x14ac:dyDescent="0.25">
      <c r="A5" s="13"/>
      <c r="B5" s="14"/>
      <c r="C5" s="14"/>
      <c r="D5" s="14"/>
      <c r="E5" s="15"/>
    </row>
    <row r="6" spans="1:6" s="12" customFormat="1" ht="30.75" customHeight="1" x14ac:dyDescent="0.25">
      <c r="A6" s="33" t="s">
        <v>8</v>
      </c>
      <c r="B6" s="34"/>
      <c r="C6" s="34"/>
      <c r="D6" s="34"/>
      <c r="E6" s="34"/>
      <c r="F6" s="11"/>
    </row>
    <row r="7" spans="1:6" s="12" customFormat="1" x14ac:dyDescent="0.25">
      <c r="A7" s="19" t="s">
        <v>7</v>
      </c>
      <c r="B7" s="19"/>
      <c r="C7" s="19"/>
      <c r="D7" s="19"/>
      <c r="E7" s="19"/>
      <c r="F7" s="11"/>
    </row>
    <row r="8" spans="1:6" s="12" customFormat="1" x14ac:dyDescent="0.25">
      <c r="A8" s="19"/>
      <c r="B8" s="19"/>
      <c r="C8" s="19"/>
      <c r="D8" s="19"/>
      <c r="E8" s="19"/>
      <c r="F8" s="11"/>
    </row>
    <row r="9" spans="1:6" s="12" customFormat="1" ht="16.5" thickBot="1" x14ac:dyDescent="0.3">
      <c r="A9" s="19"/>
      <c r="B9" s="19"/>
      <c r="C9" s="19"/>
      <c r="D9" s="19"/>
      <c r="E9" s="19"/>
      <c r="F9" s="11"/>
    </row>
    <row r="10" spans="1:6" ht="19.5" thickBot="1" x14ac:dyDescent="0.3">
      <c r="B10" s="39" t="s">
        <v>75</v>
      </c>
      <c r="C10" s="40"/>
    </row>
    <row r="12" spans="1:6" ht="38.25" x14ac:dyDescent="0.25">
      <c r="A12" s="7" t="s">
        <v>3</v>
      </c>
      <c r="B12" s="8" t="s">
        <v>0</v>
      </c>
      <c r="C12" s="8" t="s">
        <v>2</v>
      </c>
      <c r="D12" s="8" t="s">
        <v>1</v>
      </c>
      <c r="E12" s="8" t="s">
        <v>73</v>
      </c>
      <c r="F12" s="36" t="s">
        <v>74</v>
      </c>
    </row>
    <row r="13" spans="1:6" ht="28.5" customHeight="1" x14ac:dyDescent="0.25">
      <c r="A13" s="2">
        <v>1</v>
      </c>
      <c r="B13" s="21" t="s">
        <v>13</v>
      </c>
      <c r="C13" s="20">
        <v>1</v>
      </c>
      <c r="D13" s="1" t="s">
        <v>11</v>
      </c>
      <c r="E13" s="6">
        <v>125</v>
      </c>
      <c r="F13" s="37">
        <f>E13-((E13*C10)/100)</f>
        <v>125</v>
      </c>
    </row>
    <row r="14" spans="1:6" ht="21" customHeight="1" x14ac:dyDescent="0.25">
      <c r="A14" s="2">
        <v>2</v>
      </c>
      <c r="B14" s="21" t="s">
        <v>14</v>
      </c>
      <c r="C14" s="20">
        <v>1</v>
      </c>
      <c r="D14" s="1" t="s">
        <v>11</v>
      </c>
      <c r="E14" s="6">
        <v>105</v>
      </c>
      <c r="F14" s="37">
        <f>E14-((E14*C10)/100)</f>
        <v>105</v>
      </c>
    </row>
    <row r="15" spans="1:6" ht="15" x14ac:dyDescent="0.25">
      <c r="A15" s="2">
        <v>3</v>
      </c>
      <c r="B15" s="21" t="s">
        <v>15</v>
      </c>
      <c r="C15" s="20">
        <v>1</v>
      </c>
      <c r="D15" s="1" t="s">
        <v>11</v>
      </c>
      <c r="E15" s="6">
        <v>87</v>
      </c>
      <c r="F15" s="37">
        <f>E15-((E15*C10)/100)</f>
        <v>87</v>
      </c>
    </row>
    <row r="16" spans="1:6" ht="15" x14ac:dyDescent="0.25">
      <c r="A16" s="2">
        <v>4</v>
      </c>
      <c r="B16" s="22" t="s">
        <v>16</v>
      </c>
      <c r="C16" s="20">
        <v>1</v>
      </c>
      <c r="D16" s="1" t="s">
        <v>11</v>
      </c>
      <c r="E16" s="6">
        <v>87</v>
      </c>
      <c r="F16" s="37">
        <f>E16-((E16*C10)/100)</f>
        <v>87</v>
      </c>
    </row>
    <row r="17" spans="1:6" ht="15" x14ac:dyDescent="0.25">
      <c r="A17" s="2">
        <v>5</v>
      </c>
      <c r="B17" s="22" t="s">
        <v>17</v>
      </c>
      <c r="C17" s="20">
        <v>1</v>
      </c>
      <c r="D17" s="1" t="s">
        <v>11</v>
      </c>
      <c r="E17" s="6">
        <v>87</v>
      </c>
      <c r="F17" s="37">
        <f>E17-((E17*C10)/100)</f>
        <v>87</v>
      </c>
    </row>
    <row r="18" spans="1:6" ht="15" x14ac:dyDescent="0.25">
      <c r="A18" s="2">
        <v>6</v>
      </c>
      <c r="B18" s="21" t="s">
        <v>18</v>
      </c>
      <c r="C18" s="20">
        <v>1</v>
      </c>
      <c r="D18" s="1" t="s">
        <v>11</v>
      </c>
      <c r="E18" s="6">
        <v>87</v>
      </c>
      <c r="F18" s="37">
        <f>E18-((E18*C10)/100)</f>
        <v>87</v>
      </c>
    </row>
    <row r="19" spans="1:6" ht="15" x14ac:dyDescent="0.25">
      <c r="A19" s="2">
        <v>7</v>
      </c>
      <c r="B19" s="21" t="s">
        <v>19</v>
      </c>
      <c r="C19" s="20">
        <v>1</v>
      </c>
      <c r="D19" s="1" t="s">
        <v>11</v>
      </c>
      <c r="E19" s="6">
        <v>87</v>
      </c>
      <c r="F19" s="37">
        <f>E19-((E19*C10)/100)</f>
        <v>87</v>
      </c>
    </row>
    <row r="20" spans="1:6" ht="15" x14ac:dyDescent="0.25">
      <c r="A20" s="2">
        <v>8</v>
      </c>
      <c r="B20" s="21" t="s">
        <v>20</v>
      </c>
      <c r="C20" s="20">
        <v>1</v>
      </c>
      <c r="D20" s="1" t="s">
        <v>11</v>
      </c>
      <c r="E20" s="6">
        <v>87</v>
      </c>
      <c r="F20" s="37">
        <f>E20-((E20*C10)/100)</f>
        <v>87</v>
      </c>
    </row>
    <row r="21" spans="1:6" ht="15" x14ac:dyDescent="0.25">
      <c r="A21" s="2">
        <v>9</v>
      </c>
      <c r="B21" s="21" t="s">
        <v>21</v>
      </c>
      <c r="C21" s="20">
        <v>1</v>
      </c>
      <c r="D21" s="1" t="s">
        <v>11</v>
      </c>
      <c r="E21" s="6">
        <v>113</v>
      </c>
      <c r="F21" s="37">
        <f>E21-((E21*C10)/100)</f>
        <v>113</v>
      </c>
    </row>
    <row r="22" spans="1:6" ht="15" x14ac:dyDescent="0.25">
      <c r="A22" s="2">
        <v>10</v>
      </c>
      <c r="B22" s="23" t="s">
        <v>22</v>
      </c>
      <c r="C22" s="20">
        <v>1</v>
      </c>
      <c r="D22" s="1" t="s">
        <v>11</v>
      </c>
      <c r="E22" s="6">
        <v>110</v>
      </c>
      <c r="F22" s="37">
        <f>E22-((E22*C10)/100)</f>
        <v>110</v>
      </c>
    </row>
    <row r="23" spans="1:6" ht="15" x14ac:dyDescent="0.25">
      <c r="A23" s="2">
        <v>11</v>
      </c>
      <c r="B23" s="23" t="s">
        <v>23</v>
      </c>
      <c r="C23" s="20">
        <v>1</v>
      </c>
      <c r="D23" s="1" t="s">
        <v>11</v>
      </c>
      <c r="E23" s="6">
        <v>99</v>
      </c>
      <c r="F23" s="37">
        <f>E23-((E23*C10)/100)</f>
        <v>99</v>
      </c>
    </row>
    <row r="24" spans="1:6" ht="15" x14ac:dyDescent="0.25">
      <c r="A24" s="2">
        <v>12</v>
      </c>
      <c r="B24" s="24" t="s">
        <v>24</v>
      </c>
      <c r="C24" s="20">
        <v>1</v>
      </c>
      <c r="D24" s="1" t="s">
        <v>11</v>
      </c>
      <c r="E24" s="6">
        <v>60</v>
      </c>
      <c r="F24" s="37">
        <f>E24-((E24*C10)/100)</f>
        <v>60</v>
      </c>
    </row>
    <row r="25" spans="1:6" ht="15" x14ac:dyDescent="0.25">
      <c r="A25" s="2">
        <v>13</v>
      </c>
      <c r="B25" s="21" t="s">
        <v>25</v>
      </c>
      <c r="C25" s="20">
        <v>1</v>
      </c>
      <c r="D25" s="1" t="s">
        <v>11</v>
      </c>
      <c r="E25" s="6">
        <v>72</v>
      </c>
      <c r="F25" s="37">
        <f>E25-((E25*C10)/100)</f>
        <v>72</v>
      </c>
    </row>
    <row r="26" spans="1:6" ht="15" x14ac:dyDescent="0.25">
      <c r="A26" s="2">
        <v>14</v>
      </c>
      <c r="B26" s="21" t="s">
        <v>26</v>
      </c>
      <c r="C26" s="20">
        <v>1</v>
      </c>
      <c r="D26" s="1" t="s">
        <v>11</v>
      </c>
      <c r="E26" s="6">
        <v>81</v>
      </c>
      <c r="F26" s="37">
        <f>E26-((E26*C10)/100)</f>
        <v>81</v>
      </c>
    </row>
    <row r="27" spans="1:6" ht="38.25" x14ac:dyDescent="0.25">
      <c r="A27" s="2">
        <v>15</v>
      </c>
      <c r="B27" s="21" t="s">
        <v>27</v>
      </c>
      <c r="C27" s="20">
        <v>1</v>
      </c>
      <c r="D27" s="1" t="s">
        <v>11</v>
      </c>
      <c r="E27" s="6">
        <v>179</v>
      </c>
      <c r="F27" s="37">
        <f>E27-((E27*C10)/100)</f>
        <v>179</v>
      </c>
    </row>
    <row r="28" spans="1:6" ht="15" x14ac:dyDescent="0.25">
      <c r="A28" s="2">
        <v>16</v>
      </c>
      <c r="B28" s="21" t="s">
        <v>28</v>
      </c>
      <c r="C28" s="20">
        <v>1</v>
      </c>
      <c r="D28" s="1" t="s">
        <v>11</v>
      </c>
      <c r="E28" s="6">
        <v>36</v>
      </c>
      <c r="F28" s="37">
        <f>E28-((E28*C10)/100)</f>
        <v>36</v>
      </c>
    </row>
    <row r="29" spans="1:6" ht="15" x14ac:dyDescent="0.25">
      <c r="A29" s="2">
        <v>17</v>
      </c>
      <c r="B29" s="21" t="s">
        <v>29</v>
      </c>
      <c r="C29" s="20">
        <v>1</v>
      </c>
      <c r="D29" s="1" t="s">
        <v>11</v>
      </c>
      <c r="E29" s="6">
        <v>55</v>
      </c>
      <c r="F29" s="37">
        <f>E29-((E29*C10)/100)</f>
        <v>55</v>
      </c>
    </row>
    <row r="30" spans="1:6" ht="15" x14ac:dyDescent="0.25">
      <c r="A30" s="2">
        <v>18</v>
      </c>
      <c r="B30" s="21" t="s">
        <v>30</v>
      </c>
      <c r="C30" s="20">
        <v>1</v>
      </c>
      <c r="D30" s="1" t="s">
        <v>11</v>
      </c>
      <c r="E30" s="6">
        <v>42</v>
      </c>
      <c r="F30" s="37">
        <f>E30-((E30*C10)/100)</f>
        <v>42</v>
      </c>
    </row>
    <row r="31" spans="1:6" ht="15" x14ac:dyDescent="0.25">
      <c r="A31" s="2">
        <v>19</v>
      </c>
      <c r="B31" s="21" t="s">
        <v>31</v>
      </c>
      <c r="C31" s="20">
        <v>1</v>
      </c>
      <c r="D31" s="1" t="s">
        <v>11</v>
      </c>
      <c r="E31" s="6">
        <v>36</v>
      </c>
      <c r="F31" s="37">
        <f>E31-((E31*C10)/100)</f>
        <v>36</v>
      </c>
    </row>
    <row r="32" spans="1:6" ht="15" x14ac:dyDescent="0.25">
      <c r="A32" s="2">
        <v>20</v>
      </c>
      <c r="B32" s="21" t="s">
        <v>32</v>
      </c>
      <c r="C32" s="20">
        <v>1</v>
      </c>
      <c r="D32" s="1" t="s">
        <v>11</v>
      </c>
      <c r="E32" s="6">
        <v>36</v>
      </c>
      <c r="F32" s="37">
        <f>E32-((E32*C10)/100)</f>
        <v>36</v>
      </c>
    </row>
    <row r="33" spans="1:6" ht="15" x14ac:dyDescent="0.25">
      <c r="A33" s="2">
        <v>21</v>
      </c>
      <c r="B33" s="21" t="s">
        <v>33</v>
      </c>
      <c r="C33" s="20">
        <v>1</v>
      </c>
      <c r="D33" s="1" t="s">
        <v>11</v>
      </c>
      <c r="E33" s="6">
        <v>36</v>
      </c>
      <c r="F33" s="37">
        <f>E33-((E33*C10)/100)</f>
        <v>36</v>
      </c>
    </row>
    <row r="34" spans="1:6" ht="15" x14ac:dyDescent="0.25">
      <c r="A34" s="2">
        <v>22</v>
      </c>
      <c r="B34" s="21" t="s">
        <v>34</v>
      </c>
      <c r="C34" s="20">
        <v>1</v>
      </c>
      <c r="D34" s="1" t="s">
        <v>11</v>
      </c>
      <c r="E34" s="6">
        <v>72</v>
      </c>
      <c r="F34" s="37">
        <f>E34-((E34*C10)/100)</f>
        <v>72</v>
      </c>
    </row>
    <row r="35" spans="1:6" ht="15" x14ac:dyDescent="0.25">
      <c r="A35" s="2">
        <v>23</v>
      </c>
      <c r="B35" s="21" t="s">
        <v>35</v>
      </c>
      <c r="C35" s="20">
        <v>1</v>
      </c>
      <c r="D35" s="1" t="s">
        <v>11</v>
      </c>
      <c r="E35" s="6">
        <v>66</v>
      </c>
      <c r="F35" s="37">
        <f>E35-((E35*C10)/100)</f>
        <v>66</v>
      </c>
    </row>
    <row r="36" spans="1:6" ht="15" x14ac:dyDescent="0.25">
      <c r="A36" s="2">
        <v>24</v>
      </c>
      <c r="B36" s="21" t="s">
        <v>36</v>
      </c>
      <c r="C36" s="20">
        <v>1</v>
      </c>
      <c r="D36" s="1" t="s">
        <v>11</v>
      </c>
      <c r="E36" s="6">
        <v>90</v>
      </c>
      <c r="F36" s="37">
        <f>E36-((E36*C10)/100)</f>
        <v>90</v>
      </c>
    </row>
    <row r="37" spans="1:6" ht="15" x14ac:dyDescent="0.25">
      <c r="A37" s="2">
        <v>25</v>
      </c>
      <c r="B37" s="21" t="s">
        <v>37</v>
      </c>
      <c r="C37" s="20">
        <v>1</v>
      </c>
      <c r="D37" s="1" t="s">
        <v>11</v>
      </c>
      <c r="E37" s="6">
        <v>145</v>
      </c>
      <c r="F37" s="37">
        <f>E37-((E37*C10)/100)</f>
        <v>145</v>
      </c>
    </row>
    <row r="38" spans="1:6" ht="15" x14ac:dyDescent="0.25">
      <c r="A38" s="2">
        <v>26</v>
      </c>
      <c r="B38" s="21" t="s">
        <v>38</v>
      </c>
      <c r="C38" s="20">
        <v>1</v>
      </c>
      <c r="D38" s="1" t="s">
        <v>11</v>
      </c>
      <c r="E38" s="6">
        <v>73</v>
      </c>
      <c r="F38" s="37">
        <f>E38-((E38*C10)/100)</f>
        <v>73</v>
      </c>
    </row>
    <row r="39" spans="1:6" ht="15" x14ac:dyDescent="0.25">
      <c r="A39" s="2">
        <v>27</v>
      </c>
      <c r="B39" s="21" t="s">
        <v>39</v>
      </c>
      <c r="C39" s="20">
        <v>1</v>
      </c>
      <c r="D39" s="1" t="s">
        <v>11</v>
      </c>
      <c r="E39" s="6">
        <v>78</v>
      </c>
      <c r="F39" s="37">
        <f>E39-((E39*C10)/100)</f>
        <v>78</v>
      </c>
    </row>
    <row r="40" spans="1:6" ht="15" x14ac:dyDescent="0.25">
      <c r="A40" s="2">
        <v>28</v>
      </c>
      <c r="B40" s="21" t="s">
        <v>40</v>
      </c>
      <c r="C40" s="20">
        <v>1</v>
      </c>
      <c r="D40" s="1" t="s">
        <v>11</v>
      </c>
      <c r="E40" s="6">
        <v>73</v>
      </c>
      <c r="F40" s="37">
        <f>E40-((E40*C10)/100)</f>
        <v>73</v>
      </c>
    </row>
    <row r="41" spans="1:6" ht="15" x14ac:dyDescent="0.25">
      <c r="A41" s="2">
        <v>29</v>
      </c>
      <c r="B41" s="21" t="s">
        <v>41</v>
      </c>
      <c r="C41" s="20">
        <v>1</v>
      </c>
      <c r="D41" s="1" t="s">
        <v>11</v>
      </c>
      <c r="E41" s="6">
        <v>90</v>
      </c>
      <c r="F41" s="37">
        <f>E41-((E41*C10)/100)</f>
        <v>90</v>
      </c>
    </row>
    <row r="42" spans="1:6" ht="25.5" x14ac:dyDescent="0.25">
      <c r="A42" s="2">
        <v>30</v>
      </c>
      <c r="B42" s="21" t="s">
        <v>42</v>
      </c>
      <c r="C42" s="20">
        <v>1</v>
      </c>
      <c r="D42" s="1" t="s">
        <v>11</v>
      </c>
      <c r="E42" s="6">
        <v>107</v>
      </c>
      <c r="F42" s="37">
        <f>E42-((E42*C10)/100)</f>
        <v>107</v>
      </c>
    </row>
    <row r="43" spans="1:6" ht="15" x14ac:dyDescent="0.25">
      <c r="A43" s="2">
        <v>31</v>
      </c>
      <c r="B43" s="21" t="s">
        <v>43</v>
      </c>
      <c r="C43" s="20">
        <v>1</v>
      </c>
      <c r="D43" s="1" t="s">
        <v>11</v>
      </c>
      <c r="E43" s="6">
        <v>102</v>
      </c>
      <c r="F43" s="37">
        <f>E43-((E43*C10)/100)</f>
        <v>102</v>
      </c>
    </row>
    <row r="44" spans="1:6" ht="15" x14ac:dyDescent="0.25">
      <c r="A44" s="2">
        <v>32</v>
      </c>
      <c r="B44" s="21" t="s">
        <v>44</v>
      </c>
      <c r="C44" s="20">
        <v>1</v>
      </c>
      <c r="D44" s="1" t="s">
        <v>11</v>
      </c>
      <c r="E44" s="6">
        <v>90</v>
      </c>
      <c r="F44" s="37">
        <f>E44-((E44*C10)/100)</f>
        <v>90</v>
      </c>
    </row>
    <row r="45" spans="1:6" ht="25.5" x14ac:dyDescent="0.25">
      <c r="A45" s="2">
        <v>33</v>
      </c>
      <c r="B45" s="21" t="s">
        <v>45</v>
      </c>
      <c r="C45" s="20">
        <v>1</v>
      </c>
      <c r="D45" s="1" t="s">
        <v>11</v>
      </c>
      <c r="E45" s="6">
        <v>101</v>
      </c>
      <c r="F45" s="37">
        <f>E45-((E45*C10)/100)</f>
        <v>101</v>
      </c>
    </row>
    <row r="46" spans="1:6" ht="15" x14ac:dyDescent="0.25">
      <c r="A46" s="2">
        <v>34</v>
      </c>
      <c r="B46" s="21" t="s">
        <v>46</v>
      </c>
      <c r="C46" s="20">
        <v>1</v>
      </c>
      <c r="D46" s="1" t="s">
        <v>11</v>
      </c>
      <c r="E46" s="6">
        <v>81</v>
      </c>
      <c r="F46" s="37">
        <f>E46-((E46*C10)/100)</f>
        <v>81</v>
      </c>
    </row>
    <row r="47" spans="1:6" ht="15" x14ac:dyDescent="0.25">
      <c r="A47" s="2">
        <v>35</v>
      </c>
      <c r="B47" s="21" t="s">
        <v>47</v>
      </c>
      <c r="C47" s="20">
        <v>1</v>
      </c>
      <c r="D47" s="1" t="s">
        <v>11</v>
      </c>
      <c r="E47" s="6">
        <v>420</v>
      </c>
      <c r="F47" s="37">
        <f>E47-((E47*C10)/100)</f>
        <v>420</v>
      </c>
    </row>
    <row r="48" spans="1:6" ht="15" x14ac:dyDescent="0.25">
      <c r="A48" s="2">
        <v>36</v>
      </c>
      <c r="B48" s="21" t="s">
        <v>48</v>
      </c>
      <c r="C48" s="20">
        <v>1</v>
      </c>
      <c r="D48" s="1" t="s">
        <v>11</v>
      </c>
      <c r="E48" s="6">
        <v>90</v>
      </c>
      <c r="F48" s="37">
        <f>E48-((E48*C10)/100)</f>
        <v>90</v>
      </c>
    </row>
    <row r="49" spans="1:6" ht="15" x14ac:dyDescent="0.25">
      <c r="A49" s="2">
        <v>37</v>
      </c>
      <c r="B49" s="21" t="s">
        <v>49</v>
      </c>
      <c r="C49" s="20">
        <v>1</v>
      </c>
      <c r="D49" s="1" t="s">
        <v>11</v>
      </c>
      <c r="E49" s="6">
        <v>200</v>
      </c>
      <c r="F49" s="37">
        <f>E49-((E49*C10)/100)</f>
        <v>200</v>
      </c>
    </row>
    <row r="50" spans="1:6" ht="15" x14ac:dyDescent="0.25">
      <c r="A50" s="2">
        <v>38</v>
      </c>
      <c r="B50" s="21" t="s">
        <v>50</v>
      </c>
      <c r="C50" s="20">
        <v>1</v>
      </c>
      <c r="D50" s="1" t="s">
        <v>11</v>
      </c>
      <c r="E50" s="6">
        <v>285</v>
      </c>
      <c r="F50" s="37">
        <f>E50-((E50*C10)/100)</f>
        <v>285</v>
      </c>
    </row>
    <row r="51" spans="1:6" ht="15" x14ac:dyDescent="0.25">
      <c r="A51" s="2">
        <v>39</v>
      </c>
      <c r="B51" s="21" t="s">
        <v>51</v>
      </c>
      <c r="C51" s="20">
        <v>1</v>
      </c>
      <c r="D51" s="1" t="s">
        <v>11</v>
      </c>
      <c r="E51" s="6">
        <v>327</v>
      </c>
      <c r="F51" s="37">
        <f>E51-((E51*C10)/100)</f>
        <v>327</v>
      </c>
    </row>
    <row r="52" spans="1:6" ht="15" x14ac:dyDescent="0.25">
      <c r="A52" s="2">
        <v>40</v>
      </c>
      <c r="B52" s="25" t="s">
        <v>52</v>
      </c>
      <c r="C52" s="20">
        <v>1</v>
      </c>
      <c r="D52" s="1" t="s">
        <v>11</v>
      </c>
      <c r="E52" s="6">
        <v>55</v>
      </c>
      <c r="F52" s="37">
        <f>E52-((E52*C10)/100)</f>
        <v>55</v>
      </c>
    </row>
    <row r="53" spans="1:6" ht="15" x14ac:dyDescent="0.25">
      <c r="A53" s="2">
        <v>41</v>
      </c>
      <c r="B53" s="26" t="s">
        <v>53</v>
      </c>
      <c r="C53" s="20">
        <v>1</v>
      </c>
      <c r="D53" s="1" t="s">
        <v>11</v>
      </c>
      <c r="E53" s="6">
        <v>110</v>
      </c>
      <c r="F53" s="37">
        <f>E53-((E53*C10)/100)</f>
        <v>110</v>
      </c>
    </row>
    <row r="54" spans="1:6" ht="15" x14ac:dyDescent="0.25">
      <c r="A54" s="2">
        <v>42</v>
      </c>
      <c r="B54" s="26" t="s">
        <v>54</v>
      </c>
      <c r="C54" s="20">
        <v>1</v>
      </c>
      <c r="D54" s="1" t="s">
        <v>11</v>
      </c>
      <c r="E54" s="6">
        <v>132</v>
      </c>
      <c r="F54" s="37">
        <f>E54-((E54*C10)/100)</f>
        <v>132</v>
      </c>
    </row>
    <row r="55" spans="1:6" ht="15" x14ac:dyDescent="0.25">
      <c r="A55" s="2">
        <v>43</v>
      </c>
      <c r="B55" s="26" t="s">
        <v>55</v>
      </c>
      <c r="C55" s="20">
        <v>1</v>
      </c>
      <c r="D55" s="1" t="s">
        <v>11</v>
      </c>
      <c r="E55" s="6">
        <v>198</v>
      </c>
      <c r="F55" s="37">
        <f>E55-((E55*C10)/100)</f>
        <v>198</v>
      </c>
    </row>
    <row r="56" spans="1:6" ht="15" x14ac:dyDescent="0.25">
      <c r="A56" s="2">
        <v>44</v>
      </c>
      <c r="B56" s="26" t="s">
        <v>56</v>
      </c>
      <c r="C56" s="20">
        <v>1</v>
      </c>
      <c r="D56" s="1" t="s">
        <v>11</v>
      </c>
      <c r="E56" s="6">
        <v>99</v>
      </c>
      <c r="F56" s="37">
        <f>E56-((E56*C10)/100)</f>
        <v>99</v>
      </c>
    </row>
    <row r="57" spans="1:6" ht="15" x14ac:dyDescent="0.25">
      <c r="A57" s="2">
        <v>45</v>
      </c>
      <c r="B57" s="26" t="s">
        <v>57</v>
      </c>
      <c r="C57" s="20">
        <v>1</v>
      </c>
      <c r="D57" s="1" t="s">
        <v>11</v>
      </c>
      <c r="E57" s="6">
        <v>66</v>
      </c>
      <c r="F57" s="37">
        <f>E57-((E57*C10)/100)</f>
        <v>66</v>
      </c>
    </row>
    <row r="58" spans="1:6" ht="15" x14ac:dyDescent="0.25">
      <c r="A58" s="2">
        <v>46</v>
      </c>
      <c r="B58" s="26" t="s">
        <v>58</v>
      </c>
      <c r="C58" s="20">
        <v>1</v>
      </c>
      <c r="D58" s="1" t="s">
        <v>11</v>
      </c>
      <c r="E58" s="6">
        <v>528</v>
      </c>
      <c r="F58" s="37">
        <f>E58-((E58*C10)/100)</f>
        <v>528</v>
      </c>
    </row>
    <row r="59" spans="1:6" ht="15" x14ac:dyDescent="0.25">
      <c r="A59" s="2">
        <v>47</v>
      </c>
      <c r="B59" s="26" t="s">
        <v>59</v>
      </c>
      <c r="C59" s="20">
        <v>1</v>
      </c>
      <c r="D59" s="1" t="s">
        <v>11</v>
      </c>
      <c r="E59" s="6">
        <v>400</v>
      </c>
      <c r="F59" s="37">
        <f>E59-((E59*C10)/100)</f>
        <v>400</v>
      </c>
    </row>
    <row r="60" spans="1:6" ht="15" x14ac:dyDescent="0.25">
      <c r="A60" s="2">
        <v>48</v>
      </c>
      <c r="B60" s="26" t="s">
        <v>60</v>
      </c>
      <c r="C60" s="20">
        <v>1</v>
      </c>
      <c r="D60" s="1" t="s">
        <v>11</v>
      </c>
      <c r="E60" s="6">
        <v>980</v>
      </c>
      <c r="F60" s="37">
        <f>E60-((E60*C10)/100)</f>
        <v>980</v>
      </c>
    </row>
    <row r="61" spans="1:6" ht="15" x14ac:dyDescent="0.25">
      <c r="A61" s="2">
        <v>49</v>
      </c>
      <c r="B61" s="26" t="s">
        <v>61</v>
      </c>
      <c r="C61" s="20">
        <v>1</v>
      </c>
      <c r="D61" s="1" t="s">
        <v>11</v>
      </c>
      <c r="E61" s="6">
        <v>4950</v>
      </c>
      <c r="F61" s="37">
        <f>E61-((E61*C10)/100)</f>
        <v>4950</v>
      </c>
    </row>
    <row r="62" spans="1:6" ht="25.5" x14ac:dyDescent="0.25">
      <c r="A62" s="2">
        <v>50</v>
      </c>
      <c r="B62" s="26" t="s">
        <v>62</v>
      </c>
      <c r="C62" s="20">
        <v>1</v>
      </c>
      <c r="D62" s="1" t="s">
        <v>11</v>
      </c>
      <c r="E62" s="6">
        <v>176</v>
      </c>
      <c r="F62" s="37">
        <f>E62-((E62*C10)/100)</f>
        <v>176</v>
      </c>
    </row>
    <row r="63" spans="1:6" ht="25.5" x14ac:dyDescent="0.25">
      <c r="A63" s="2">
        <v>51</v>
      </c>
      <c r="B63" s="26" t="s">
        <v>63</v>
      </c>
      <c r="C63" s="20">
        <v>1</v>
      </c>
      <c r="D63" s="1" t="s">
        <v>11</v>
      </c>
      <c r="E63" s="6">
        <v>275</v>
      </c>
      <c r="F63" s="37">
        <f>E63-((E63*C10)/100)</f>
        <v>275</v>
      </c>
    </row>
    <row r="64" spans="1:6" ht="15" x14ac:dyDescent="0.25">
      <c r="A64" s="2">
        <v>52</v>
      </c>
      <c r="B64" s="27" t="s">
        <v>64</v>
      </c>
      <c r="C64" s="20">
        <v>1</v>
      </c>
      <c r="D64" s="1" t="s">
        <v>11</v>
      </c>
      <c r="E64" s="6">
        <v>275</v>
      </c>
      <c r="F64" s="37">
        <f>E64-((E64*C10)/100)</f>
        <v>275</v>
      </c>
    </row>
    <row r="65" spans="1:6" ht="15" x14ac:dyDescent="0.25">
      <c r="A65" s="2">
        <v>53</v>
      </c>
      <c r="B65" s="27" t="s">
        <v>65</v>
      </c>
      <c r="C65" s="20">
        <v>1</v>
      </c>
      <c r="D65" s="1" t="s">
        <v>11</v>
      </c>
      <c r="E65" s="6">
        <v>154</v>
      </c>
      <c r="F65" s="37">
        <f>E65-((E65*C10)/100)</f>
        <v>154</v>
      </c>
    </row>
    <row r="66" spans="1:6" ht="15" x14ac:dyDescent="0.25">
      <c r="A66" s="2">
        <v>54</v>
      </c>
      <c r="B66" s="27" t="s">
        <v>66</v>
      </c>
      <c r="C66" s="20">
        <v>1</v>
      </c>
      <c r="D66" s="1" t="s">
        <v>11</v>
      </c>
      <c r="E66" s="6">
        <v>2180</v>
      </c>
      <c r="F66" s="37">
        <f>E66-((E66*C10)/100)</f>
        <v>2180</v>
      </c>
    </row>
    <row r="67" spans="1:6" ht="15" x14ac:dyDescent="0.25">
      <c r="A67" s="2">
        <v>55</v>
      </c>
      <c r="B67" s="27" t="s">
        <v>67</v>
      </c>
      <c r="C67" s="20">
        <v>1</v>
      </c>
      <c r="D67" s="1" t="s">
        <v>11</v>
      </c>
      <c r="E67" s="6">
        <v>990</v>
      </c>
      <c r="F67" s="37">
        <f>E67-((E67*C10)/100)</f>
        <v>990</v>
      </c>
    </row>
    <row r="68" spans="1:6" ht="15" x14ac:dyDescent="0.25">
      <c r="A68" s="2">
        <v>56</v>
      </c>
      <c r="B68" s="28" t="s">
        <v>68</v>
      </c>
      <c r="C68" s="20">
        <v>1</v>
      </c>
      <c r="D68" s="1" t="s">
        <v>11</v>
      </c>
      <c r="E68" s="6">
        <v>165</v>
      </c>
      <c r="F68" s="37">
        <f>E68-((E68*C10)/100)</f>
        <v>165</v>
      </c>
    </row>
    <row r="69" spans="1:6" ht="15" x14ac:dyDescent="0.25">
      <c r="A69" s="2">
        <v>57</v>
      </c>
      <c r="B69" s="28" t="s">
        <v>69</v>
      </c>
      <c r="C69" s="20">
        <v>1</v>
      </c>
      <c r="D69" s="1" t="s">
        <v>11</v>
      </c>
      <c r="E69" s="6">
        <v>165</v>
      </c>
      <c r="F69" s="37">
        <f>E69-((E69*C10)/100)</f>
        <v>165</v>
      </c>
    </row>
    <row r="70" spans="1:6" ht="15" x14ac:dyDescent="0.25">
      <c r="A70" s="2">
        <v>58</v>
      </c>
      <c r="B70" s="28" t="s">
        <v>70</v>
      </c>
      <c r="C70" s="20">
        <v>1</v>
      </c>
      <c r="D70" s="1" t="s">
        <v>11</v>
      </c>
      <c r="E70" s="6">
        <v>143</v>
      </c>
      <c r="F70" s="37">
        <f>E70-((E70*C10)/100)</f>
        <v>143</v>
      </c>
    </row>
    <row r="71" spans="1:6" ht="15" x14ac:dyDescent="0.25">
      <c r="A71" s="2">
        <v>59</v>
      </c>
      <c r="B71" s="26" t="s">
        <v>71</v>
      </c>
      <c r="C71" s="20">
        <v>1</v>
      </c>
      <c r="D71" s="1" t="s">
        <v>11</v>
      </c>
      <c r="E71" s="6">
        <v>0</v>
      </c>
      <c r="F71" s="37" t="s">
        <v>76</v>
      </c>
    </row>
    <row r="72" spans="1:6" ht="15" x14ac:dyDescent="0.25">
      <c r="A72" s="2">
        <v>60</v>
      </c>
      <c r="B72" s="26" t="s">
        <v>72</v>
      </c>
      <c r="C72" s="20">
        <v>1</v>
      </c>
      <c r="D72" s="1" t="s">
        <v>11</v>
      </c>
      <c r="E72" s="6">
        <v>500</v>
      </c>
      <c r="F72" s="37">
        <f>E72-((E72*C10)/100)</f>
        <v>500</v>
      </c>
    </row>
    <row r="73" spans="1:6" ht="15" x14ac:dyDescent="0.25">
      <c r="A73" s="30" t="s">
        <v>12</v>
      </c>
      <c r="B73" s="31"/>
      <c r="C73" s="31"/>
      <c r="D73" s="32"/>
      <c r="E73" s="10">
        <v>16738</v>
      </c>
      <c r="F73" s="38">
        <f>SUM(F13:F72)</f>
        <v>16738</v>
      </c>
    </row>
    <row r="74" spans="1:6" ht="15" x14ac:dyDescent="0.25">
      <c r="A74" s="30" t="s">
        <v>4</v>
      </c>
      <c r="B74" s="31"/>
      <c r="C74" s="31"/>
      <c r="D74" s="32"/>
      <c r="E74" s="10">
        <v>16460000</v>
      </c>
      <c r="F74" s="29"/>
    </row>
    <row r="75" spans="1:6" ht="15" x14ac:dyDescent="0.25">
      <c r="B75" s="3"/>
      <c r="C75" s="3"/>
      <c r="D75" s="3"/>
    </row>
    <row r="76" spans="1:6" ht="15" x14ac:dyDescent="0.25">
      <c r="B76" s="3"/>
      <c r="C76" s="3"/>
      <c r="D76" s="3"/>
    </row>
    <row r="77" spans="1:6" ht="15" x14ac:dyDescent="0.25">
      <c r="B77" s="3"/>
      <c r="C77" s="3"/>
      <c r="D77" s="3"/>
    </row>
    <row r="78" spans="1:6" ht="33.75" customHeight="1" x14ac:dyDescent="0.25">
      <c r="B78" s="3"/>
      <c r="C78" s="35" t="s">
        <v>9</v>
      </c>
      <c r="D78" s="35"/>
      <c r="E78" s="35"/>
      <c r="F78" s="16"/>
    </row>
    <row r="79" spans="1:6" ht="15" x14ac:dyDescent="0.25">
      <c r="B79" s="3"/>
      <c r="C79" s="3"/>
      <c r="D79" s="3"/>
    </row>
    <row r="80" spans="1:6" ht="44.25" customHeight="1" x14ac:dyDescent="0.25">
      <c r="B80" s="3"/>
      <c r="C80" s="35" t="s">
        <v>10</v>
      </c>
      <c r="D80" s="35"/>
      <c r="E80" s="35"/>
      <c r="F80" s="16"/>
    </row>
    <row r="81" spans="2:4" ht="15" x14ac:dyDescent="0.25">
      <c r="B81" s="3"/>
      <c r="C81" s="3"/>
      <c r="D81" s="3"/>
    </row>
    <row r="82" spans="2:4" ht="15" x14ac:dyDescent="0.25">
      <c r="B82" s="3"/>
      <c r="C82" s="3"/>
      <c r="D82" s="3"/>
    </row>
    <row r="83" spans="2:4" ht="15" x14ac:dyDescent="0.25">
      <c r="B83" s="3"/>
      <c r="C83" s="3"/>
      <c r="D83" s="3"/>
    </row>
    <row r="84" spans="2:4" ht="15" x14ac:dyDescent="0.25">
      <c r="B84" s="3"/>
      <c r="C84" s="3"/>
      <c r="D84" s="3"/>
    </row>
    <row r="85" spans="2:4" x14ac:dyDescent="0.25">
      <c r="B85" s="4"/>
      <c r="C85" s="4"/>
      <c r="D85" s="4"/>
    </row>
    <row r="86" spans="2:4" x14ac:dyDescent="0.25">
      <c r="B86" s="4"/>
      <c r="C86" s="4"/>
      <c r="D86" s="4"/>
    </row>
  </sheetData>
  <sheetProtection algorithmName="SHA-512" hashValue="RcR18F9QNN2MjIVbctKkS5fJpqpLa0G1wgT7VM6h+ugn3q6zxWp39yc9dZfIAgB9JF7VXS4i9nR+k7wWK8kOTg==" saltValue="DEaQBuQRmRkVMNzj8XfM4w==" spinCount="100000" sheet="1" selectLockedCells="1"/>
  <protectedRanges>
    <protectedRange sqref="B73:B75" name="Диапазон3"/>
    <protectedRange sqref="B73:B75" name="Диапазон1"/>
    <protectedRange sqref="C73:D75" name="Диапазон3_1"/>
    <protectedRange sqref="C73:D75" name="Диапазон1_1"/>
    <protectedRange sqref="F13:F72" name="Диапазон1_2"/>
    <protectedRange sqref="E13:E72" name="Диапазон1_11_1"/>
    <protectedRange sqref="B13:B72" name="Диапазон1_5"/>
  </protectedRanges>
  <mergeCells count="5">
    <mergeCell ref="A73:D73"/>
    <mergeCell ref="A6:E6"/>
    <mergeCell ref="A74:D74"/>
    <mergeCell ref="C78:E78"/>
    <mergeCell ref="C80:E80"/>
  </mergeCells>
  <conditionalFormatting sqref="E13:E72">
    <cfRule type="containsBlanks" dxfId="5" priority="2">
      <formula>LEN(TRIM(E13))=0</formula>
    </cfRule>
  </conditionalFormatting>
  <conditionalFormatting sqref="C13">
    <cfRule type="containsBlanks" dxfId="4" priority="6">
      <formula>LEN(TRIM(C13))=0</formula>
    </cfRule>
  </conditionalFormatting>
  <conditionalFormatting sqref="D13">
    <cfRule type="containsBlanks" dxfId="3" priority="5">
      <formula>LEN(TRIM(D13))=0</formula>
    </cfRule>
  </conditionalFormatting>
  <conditionalFormatting sqref="C14:C72">
    <cfRule type="containsBlanks" dxfId="2" priority="4">
      <formula>LEN(TRIM(C14))=0</formula>
    </cfRule>
  </conditionalFormatting>
  <conditionalFormatting sqref="D14:D72">
    <cfRule type="containsBlanks" dxfId="1" priority="3">
      <formula>LEN(TRIM(D14))=0</formula>
    </cfRule>
  </conditionalFormatting>
  <conditionalFormatting sqref="B13:B72">
    <cfRule type="containsBlanks" dxfId="0" priority="1">
      <formula>LEN(TRIM(B13))=0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Ложкина Анна Станиславовна</dc:creator>
  <cp:lastModifiedBy>Ложкина Анна Станиславовна</cp:lastModifiedBy>
  <dcterms:created xsi:type="dcterms:W3CDTF">2015-06-05T18:19:34Z</dcterms:created>
  <dcterms:modified xsi:type="dcterms:W3CDTF">2025-12-01T06:06:54Z</dcterms:modified>
</cp:coreProperties>
</file>