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ozck\doc\Works\Отдел закупок\Работы и услуги (Шишкина Л.В.)\Комплект документов СМР 2025\92_Сёгин_ВР по замене конденсатора_ЛСР №28036, №28037\На ЭТП\"/>
    </mc:Choice>
  </mc:AlternateContent>
  <xr:revisionPtr revIDLastSave="0" documentId="13_ncr:1_{526B63F9-3026-4BFD-B2D6-35AAC076DE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D4" i="1"/>
  <c r="C4" i="1"/>
  <c r="B4" i="1"/>
  <c r="E3" i="1"/>
  <c r="E2" i="1"/>
</calcChain>
</file>

<file path=xl/sharedStrings.xml><?xml version="1.0" encoding="utf-8"?>
<sst xmlns="http://schemas.openxmlformats.org/spreadsheetml/2006/main" count="13" uniqueCount="13">
  <si>
    <t>ЛСР</t>
  </si>
  <si>
    <t>Сумма Всего</t>
  </si>
  <si>
    <t>Материалы</t>
  </si>
  <si>
    <t>Оборудование</t>
  </si>
  <si>
    <t>СМР</t>
  </si>
  <si>
    <t>ИТОГО</t>
  </si>
  <si>
    <t>№ 28036</t>
  </si>
  <si>
    <t>№ 28037</t>
  </si>
  <si>
    <t>ЛСР № 28036 – СУММА ВСЕГО: 5 602 188,73 р., в т. ч. мат. – 266 586,55 р., оборуд. – 4 000 000,00 р., АКЗ - 27 386,92 р., в. т. ч.  МАТ. – 8 802,44 р.;</t>
  </si>
  <si>
    <t>ЛСР № 28037 – СУММА ВСЕГО: 43 871,75 р., в т. ч. мат. – 12 324,27 р., АКЗ – 10 643,45 р., в т. ч. мат. –  2 740,07 р., оборуд. – нет.</t>
  </si>
  <si>
    <t>-</t>
  </si>
  <si>
    <t>Материал и оборудование для выполнения монтажных работ – заказчика,</t>
  </si>
  <si>
    <t>Материал для выполнения АКЗ – подрядчика.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</si>
</sst>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" fontId="1" fillId="0" borderId="0" xfId="0" applyNumberFormat="1" applyFont="1" applyAlignment="1">
      <alignment horizontal="left" vertical="center"/>
    </xf>
    <xf numFmtId="4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1"/>
  <sheetViews>
    <sheetView tabSelected="1" workbookViewId="0">
      <selection activeCell="C13" sqref="C13"/>
    </sheetView>
  </sheetViews>
  <sheetFormatPr defaultRowHeight="15" x14ac:dyDescent="0.25"/>
  <cols>
    <col min="1" max="1" width="16.5703125" customWidth="1"/>
    <col min="2" max="2" width="16.42578125" customWidth="1"/>
    <col min="3" max="3" width="14.7109375" customWidth="1"/>
    <col min="4" max="4" width="17" customWidth="1"/>
    <col min="5" max="5" width="16.7109375" customWidth="1"/>
  </cols>
  <sheetData>
    <row r="1" spans="1:12" ht="27.7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12" ht="15.75" x14ac:dyDescent="0.25">
      <c r="A2" s="3" t="s">
        <v>6</v>
      </c>
      <c r="B2" s="3">
        <v>5602188.7300000004</v>
      </c>
      <c r="C2" s="3">
        <v>266586.55</v>
      </c>
      <c r="D2" s="3">
        <v>4000000</v>
      </c>
      <c r="E2" s="3">
        <f>B2-C2-D2</f>
        <v>1335602.1800000006</v>
      </c>
      <c r="F2" s="1"/>
      <c r="G2" s="1"/>
      <c r="H2" s="1"/>
      <c r="I2" s="1"/>
      <c r="J2" s="1"/>
    </row>
    <row r="3" spans="1:12" ht="15.75" x14ac:dyDescent="0.25">
      <c r="A3" s="3" t="s">
        <v>7</v>
      </c>
      <c r="B3" s="3">
        <v>43871.75</v>
      </c>
      <c r="C3" s="3">
        <v>12324.27</v>
      </c>
      <c r="D3" s="3" t="s">
        <v>10</v>
      </c>
      <c r="E3" s="3">
        <f>B3-C3</f>
        <v>31547.48</v>
      </c>
      <c r="F3" s="1"/>
      <c r="G3" s="1"/>
      <c r="H3" s="1"/>
      <c r="I3" s="1"/>
      <c r="J3" s="1"/>
    </row>
    <row r="4" spans="1:12" ht="15.75" x14ac:dyDescent="0.25">
      <c r="A4" s="4" t="s">
        <v>5</v>
      </c>
      <c r="B4" s="5">
        <f>SUM(B2:B3)</f>
        <v>5646060.4800000004</v>
      </c>
      <c r="C4" s="5">
        <f>SUM(C2:C3)</f>
        <v>278910.82</v>
      </c>
      <c r="D4" s="5">
        <f>SUM(D2)</f>
        <v>4000000</v>
      </c>
      <c r="E4" s="5">
        <f>SUM(E2:E3)</f>
        <v>1367149.6600000006</v>
      </c>
      <c r="F4" s="1"/>
      <c r="G4" s="1"/>
      <c r="H4" s="1"/>
      <c r="I4" s="1"/>
      <c r="J4" s="1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2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2" ht="15.75" x14ac:dyDescent="0.25">
      <c r="A8" s="6" t="s">
        <v>8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 ht="15.75" x14ac:dyDescent="0.25">
      <c r="A9" s="6" t="s">
        <v>9</v>
      </c>
      <c r="B9" s="6"/>
      <c r="C9" s="6"/>
      <c r="D9" s="6"/>
      <c r="E9" s="6"/>
      <c r="F9" s="6"/>
      <c r="G9" s="6"/>
      <c r="H9" s="6"/>
      <c r="I9" s="6"/>
      <c r="J9" s="6"/>
      <c r="K9" s="6"/>
    </row>
    <row r="10" spans="1:12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2" ht="15.75" x14ac:dyDescent="0.25">
      <c r="A11" s="7" t="s">
        <v>11</v>
      </c>
      <c r="B11" s="7"/>
      <c r="C11" s="7"/>
      <c r="D11" s="7"/>
      <c r="E11" s="7"/>
      <c r="F11" s="1"/>
      <c r="G11" s="1"/>
      <c r="H11" s="1"/>
      <c r="I11" s="1"/>
      <c r="J11" s="1"/>
    </row>
    <row r="12" spans="1:12" ht="15.75" x14ac:dyDescent="0.25">
      <c r="A12" s="8" t="s">
        <v>12</v>
      </c>
      <c r="B12" s="8"/>
      <c r="C12" s="8"/>
      <c r="D12" s="8"/>
      <c r="E12" s="9"/>
      <c r="F12" s="1"/>
      <c r="G12" s="1"/>
      <c r="H12" s="1"/>
      <c r="I12" s="1"/>
      <c r="J12" s="1"/>
    </row>
    <row r="13" spans="1:12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2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2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2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</sheetData>
  <mergeCells count="4">
    <mergeCell ref="A8:L8"/>
    <mergeCell ref="A9:K9"/>
    <mergeCell ref="A11:E11"/>
    <mergeCell ref="A12:D12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Киричек Мария Аркадьевна</dc:creator>
  <cp:lastModifiedBy>Шишкина Людмила Викторовна</cp:lastModifiedBy>
  <cp:lastPrinted>2025-08-06T05:42:32Z</cp:lastPrinted>
  <dcterms:created xsi:type="dcterms:W3CDTF">2015-06-05T18:19:34Z</dcterms:created>
  <dcterms:modified xsi:type="dcterms:W3CDTF">2025-08-06T05:47:02Z</dcterms:modified>
</cp:coreProperties>
</file>